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autoCompressPictures="0"/>
  <mc:AlternateContent xmlns:mc="http://schemas.openxmlformats.org/markup-compatibility/2006">
    <mc:Choice Requires="x15">
      <x15ac:absPath xmlns:x15ac="http://schemas.microsoft.com/office/spreadsheetml/2010/11/ac" url="E:\R7\県新人大会\申し込み・組み合わせ・参加校\"/>
    </mc:Choice>
  </mc:AlternateContent>
  <xr:revisionPtr revIDLastSave="0" documentId="13_ncr:1_{36E89AD7-F8D6-41AC-BE7A-CFADEEF7E642}" xr6:coauthVersionLast="47" xr6:coauthVersionMax="47" xr10:uidLastSave="{00000000-0000-0000-0000-000000000000}"/>
  <bookViews>
    <workbookView xWindow="-110" yWindow="-110" windowWidth="19420" windowHeight="10300" tabRatio="904" xr2:uid="{00000000-000D-0000-FFFF-FFFF00000000}"/>
  </bookViews>
  <sheets>
    <sheet name="入力マニュアル" sheetId="7" r:id="rId1"/>
    <sheet name="①入力シート" sheetId="2" r:id="rId2"/>
    <sheet name="②申込書" sheetId="1" r:id="rId3"/>
    <sheet name="③外部・校外コーチ" sheetId="6" r:id="rId4"/>
    <sheet name="④チームトレーナー申請書" sheetId="5" r:id="rId5"/>
    <sheet name="⑤写真貼り付け" sheetId="4" r:id="rId6"/>
    <sheet name="⑥プログラム注文" sheetId="8" r:id="rId7"/>
    <sheet name="⑦ユニフォーム" sheetId="9" r:id="rId8"/>
  </sheets>
  <definedNames>
    <definedName name="_xlnm.Print_Area" localSheetId="2">②申込書!$A$1:$L$33</definedName>
    <definedName name="_xlnm.Print_Area" localSheetId="3">③外部・校外コーチ!$A$1:$I$124</definedName>
    <definedName name="_xlnm.Print_Area" localSheetId="4">④チームトレーナー申請書!$A$1:$S$69</definedName>
    <definedName name="_xlnm.Print_Area" localSheetId="6">⑥プログラム注文!$A$1:$I$11</definedName>
    <definedName name="_xlnm.Print_Area" localSheetId="7">⑦ユニフォーム!$A$1:$I$32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0" i="5" l="1"/>
  <c r="D37" i="5"/>
  <c r="A98" i="6"/>
  <c r="A56" i="6"/>
  <c r="A14" i="9" l="1"/>
  <c r="F7" i="9"/>
  <c r="F6" i="9"/>
  <c r="F5" i="9"/>
  <c r="D7" i="8"/>
  <c r="D8" i="8" s="1"/>
  <c r="H6" i="8"/>
  <c r="C6" i="8"/>
  <c r="E67" i="5"/>
  <c r="F66" i="5"/>
  <c r="L65" i="5"/>
  <c r="E65" i="5"/>
  <c r="E64" i="5"/>
  <c r="E63" i="5"/>
  <c r="J58" i="5"/>
  <c r="J57" i="5"/>
  <c r="H56" i="5"/>
  <c r="L54" i="5"/>
  <c r="J53" i="5"/>
  <c r="N48" i="5"/>
  <c r="J51" i="5"/>
  <c r="J64" i="5"/>
  <c r="J63" i="5"/>
  <c r="O54" i="5"/>
  <c r="N54" i="5"/>
  <c r="M54" i="5"/>
  <c r="J52" i="5"/>
  <c r="H121" i="6"/>
  <c r="C121" i="6"/>
  <c r="C114" i="6"/>
  <c r="G85" i="6"/>
  <c r="F94" i="6"/>
  <c r="F93" i="6"/>
  <c r="F92" i="6"/>
  <c r="F91" i="6"/>
  <c r="F49" i="6"/>
  <c r="G6" i="1"/>
  <c r="B6" i="1"/>
  <c r="H6" i="1"/>
  <c r="I6" i="1"/>
  <c r="J6" i="1"/>
  <c r="E8" i="1" l="1"/>
  <c r="E9" i="1"/>
  <c r="E10" i="1"/>
  <c r="B9" i="1" l="1"/>
  <c r="B10" i="1"/>
  <c r="B8" i="1"/>
  <c r="H79" i="6" l="1"/>
  <c r="C79" i="6"/>
  <c r="H38" i="6"/>
  <c r="C38" i="6"/>
  <c r="L31" i="5"/>
  <c r="J30" i="5"/>
  <c r="J7" i="5"/>
  <c r="L8" i="5"/>
  <c r="E44" i="5"/>
  <c r="F43" i="5"/>
  <c r="L42" i="5"/>
  <c r="E42" i="5"/>
  <c r="E41" i="5"/>
  <c r="E40" i="5"/>
  <c r="J35" i="5"/>
  <c r="J34" i="5"/>
  <c r="H33" i="5"/>
  <c r="J28" i="5"/>
  <c r="E21" i="5"/>
  <c r="J41" i="5"/>
  <c r="J40" i="5"/>
  <c r="O31" i="5"/>
  <c r="N31" i="5"/>
  <c r="M31" i="5"/>
  <c r="J29" i="5"/>
  <c r="J12" i="5"/>
  <c r="C72" i="6"/>
  <c r="F51" i="6"/>
  <c r="F52" i="6"/>
  <c r="F50" i="6"/>
  <c r="B6" i="4"/>
  <c r="B4" i="4"/>
  <c r="F20" i="5"/>
  <c r="L19" i="5"/>
  <c r="E19" i="5"/>
  <c r="E18" i="5"/>
  <c r="E17" i="5"/>
  <c r="G2" i="6"/>
  <c r="N25" i="5" l="1"/>
  <c r="G43" i="6"/>
  <c r="A14" i="1"/>
  <c r="A15" i="1"/>
  <c r="A16" i="1"/>
  <c r="A17" i="1"/>
  <c r="A18" i="1"/>
  <c r="A19" i="1"/>
  <c r="A20" i="1"/>
  <c r="A21" i="1"/>
  <c r="A22" i="1"/>
  <c r="A23" i="1"/>
  <c r="A24" i="1"/>
  <c r="A25" i="1"/>
  <c r="A26" i="1"/>
  <c r="A27" i="1"/>
  <c r="A13" i="1"/>
  <c r="A34" i="4" l="1"/>
  <c r="G4" i="1" l="1"/>
  <c r="I11" i="1"/>
  <c r="D11" i="1"/>
  <c r="N2" i="5"/>
  <c r="J5" i="5"/>
  <c r="J6" i="5"/>
  <c r="M8" i="5"/>
  <c r="N8" i="5"/>
  <c r="O8" i="5"/>
  <c r="H10" i="5"/>
  <c r="J11" i="5"/>
  <c r="J17" i="5"/>
  <c r="J18" i="5"/>
  <c r="F8" i="6"/>
  <c r="F9" i="6"/>
  <c r="F10" i="6"/>
  <c r="F11" i="6"/>
  <c r="C31" i="6"/>
  <c r="G6" i="4"/>
  <c r="D34" i="4"/>
  <c r="G34" i="4"/>
  <c r="A35" i="4"/>
  <c r="D35" i="4"/>
  <c r="G35" i="4"/>
  <c r="A36" i="4"/>
  <c r="D36" i="4"/>
  <c r="G36" i="4"/>
  <c r="A37" i="4"/>
  <c r="D37" i="4"/>
  <c r="G37" i="4"/>
  <c r="A38" i="4"/>
  <c r="D38" i="4"/>
  <c r="G38" i="4"/>
  <c r="A39" i="4"/>
  <c r="D39" i="4"/>
  <c r="G39" i="4"/>
  <c r="A40" i="4"/>
  <c r="D40" i="4"/>
  <c r="G40" i="4"/>
  <c r="A41" i="4"/>
  <c r="D41" i="4"/>
  <c r="G41" i="4"/>
  <c r="A42" i="4"/>
  <c r="D42" i="4"/>
  <c r="G42" i="4"/>
  <c r="A43" i="4"/>
  <c r="D43" i="4"/>
  <c r="G43" i="4"/>
  <c r="A44" i="4"/>
  <c r="D44" i="4"/>
  <c r="G44" i="4"/>
  <c r="B2" i="1"/>
  <c r="G2" i="1"/>
  <c r="J2" i="1"/>
  <c r="B3" i="1"/>
  <c r="B4" i="1"/>
  <c r="H4" i="1"/>
  <c r="I4" i="1"/>
  <c r="J4" i="1"/>
  <c r="B5" i="1"/>
  <c r="G5" i="1"/>
  <c r="H5" i="1"/>
  <c r="I5" i="1"/>
  <c r="J5" i="1"/>
  <c r="B7" i="1"/>
  <c r="E7" i="1"/>
  <c r="B11" i="1"/>
  <c r="B13" i="1"/>
  <c r="E13" i="1"/>
  <c r="G13" i="1"/>
  <c r="I13" i="1"/>
  <c r="J13" i="1"/>
  <c r="K13" i="1"/>
  <c r="L13" i="1"/>
  <c r="B14" i="1"/>
  <c r="E14" i="1"/>
  <c r="G14" i="1"/>
  <c r="I14" i="1"/>
  <c r="J14" i="1"/>
  <c r="K14" i="1"/>
  <c r="L14" i="1"/>
  <c r="B15" i="1"/>
  <c r="E15" i="1"/>
  <c r="G15" i="1"/>
  <c r="I15" i="1"/>
  <c r="J15" i="1"/>
  <c r="K15" i="1"/>
  <c r="L15" i="1"/>
  <c r="B16" i="1"/>
  <c r="E16" i="1"/>
  <c r="G16" i="1"/>
  <c r="I16" i="1"/>
  <c r="J16" i="1"/>
  <c r="K16" i="1"/>
  <c r="L16" i="1"/>
  <c r="B17" i="1"/>
  <c r="E17" i="1"/>
  <c r="G17" i="1"/>
  <c r="I17" i="1"/>
  <c r="J17" i="1"/>
  <c r="K17" i="1"/>
  <c r="L17" i="1"/>
  <c r="B18" i="1"/>
  <c r="E18" i="1"/>
  <c r="G18" i="1"/>
  <c r="I18" i="1"/>
  <c r="J18" i="1"/>
  <c r="K18" i="1"/>
  <c r="L18" i="1"/>
  <c r="B19" i="1"/>
  <c r="E19" i="1"/>
  <c r="G19" i="1"/>
  <c r="I19" i="1"/>
  <c r="J19" i="1"/>
  <c r="K19" i="1"/>
  <c r="L19" i="1"/>
  <c r="B20" i="1"/>
  <c r="E20" i="1"/>
  <c r="G20" i="1"/>
  <c r="I20" i="1"/>
  <c r="J20" i="1"/>
  <c r="K20" i="1"/>
  <c r="L20" i="1"/>
  <c r="B21" i="1"/>
  <c r="E21" i="1"/>
  <c r="G21" i="1"/>
  <c r="I21" i="1"/>
  <c r="J21" i="1"/>
  <c r="K21" i="1"/>
  <c r="L21" i="1"/>
  <c r="B22" i="1"/>
  <c r="E22" i="1"/>
  <c r="G22" i="1"/>
  <c r="I22" i="1"/>
  <c r="J22" i="1"/>
  <c r="K22" i="1"/>
  <c r="L22" i="1"/>
  <c r="B23" i="1"/>
  <c r="E23" i="1"/>
  <c r="G23" i="1"/>
  <c r="I23" i="1"/>
  <c r="J23" i="1"/>
  <c r="K23" i="1"/>
  <c r="L23" i="1"/>
  <c r="B24" i="1"/>
  <c r="E24" i="1"/>
  <c r="G24" i="1"/>
  <c r="I24" i="1"/>
  <c r="J24" i="1"/>
  <c r="K24" i="1"/>
  <c r="L24" i="1"/>
  <c r="B25" i="1"/>
  <c r="E25" i="1"/>
  <c r="G25" i="1"/>
  <c r="I25" i="1"/>
  <c r="J25" i="1"/>
  <c r="K25" i="1"/>
  <c r="L25" i="1"/>
  <c r="B26" i="1"/>
  <c r="E26" i="1"/>
  <c r="G26" i="1"/>
  <c r="I26" i="1"/>
  <c r="J26" i="1"/>
  <c r="K26" i="1"/>
  <c r="L26" i="1"/>
  <c r="B27" i="1"/>
  <c r="E27" i="1"/>
  <c r="G27" i="1"/>
  <c r="I27" i="1"/>
  <c r="J27" i="1"/>
  <c r="K27" i="1"/>
  <c r="L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北上市教育委員会</author>
  </authors>
  <commentList>
    <comment ref="C9" authorId="0" shapeId="0" xr:uid="{00000000-0006-0000-0100-000001000000}">
      <text>
        <r>
          <rPr>
            <b/>
            <sz val="9"/>
            <color rgb="FF000000"/>
            <rFont val="ＭＳ Ｐゴシック"/>
            <family val="2"/>
            <charset val="128"/>
          </rPr>
          <t>合同チームのみ記入</t>
        </r>
      </text>
    </comment>
    <comment ref="C10" authorId="0" shapeId="0" xr:uid="{00000000-0006-0000-0100-000002000000}">
      <text>
        <r>
          <rPr>
            <b/>
            <sz val="9"/>
            <color indexed="81"/>
            <rFont val="ＭＳ Ｐゴシック"/>
            <family val="3"/>
            <charset val="128"/>
          </rPr>
          <t>合同チームのみ記入</t>
        </r>
      </text>
    </comment>
    <comment ref="G20" authorId="0" shapeId="0" xr:uid="{00000000-0006-0000-0100-000003000000}">
      <text>
        <r>
          <rPr>
            <b/>
            <sz val="9"/>
            <color indexed="81"/>
            <rFont val="ＭＳ Ｐゴシック"/>
            <family val="3"/>
            <charset val="128"/>
          </rPr>
          <t>合同チームのみ学校名を記入</t>
        </r>
      </text>
    </comment>
  </commentList>
</comments>
</file>

<file path=xl/sharedStrings.xml><?xml version="1.0" encoding="utf-8"?>
<sst xmlns="http://schemas.openxmlformats.org/spreadsheetml/2006/main" count="303" uniqueCount="170">
  <si>
    <t>マネージャー</t>
    <phoneticPr fontId="1"/>
  </si>
  <si>
    <t>ユニフォーム番号</t>
    <rPh sb="6" eb="8">
      <t>バンゴウ</t>
    </rPh>
    <phoneticPr fontId="1"/>
  </si>
  <si>
    <t>校長名</t>
    <rPh sb="0" eb="2">
      <t>コウチョウ</t>
    </rPh>
    <rPh sb="2" eb="3">
      <t>メイ</t>
    </rPh>
    <phoneticPr fontId="1"/>
  </si>
  <si>
    <t>職印</t>
    <rPh sb="0" eb="2">
      <t>ショクイン</t>
    </rPh>
    <phoneticPr fontId="1"/>
  </si>
  <si>
    <t>中体連</t>
    <rPh sb="0" eb="3">
      <t>チュウタイレン</t>
    </rPh>
    <phoneticPr fontId="1"/>
  </si>
  <si>
    <t>色</t>
    <rPh sb="0" eb="1">
      <t>イロ</t>
    </rPh>
    <phoneticPr fontId="1"/>
  </si>
  <si>
    <t>ｃｍ</t>
    <phoneticPr fontId="1"/>
  </si>
  <si>
    <t>年</t>
    <rPh sb="0" eb="1">
      <t>ネン</t>
    </rPh>
    <phoneticPr fontId="1"/>
  </si>
  <si>
    <t>身　　　長</t>
    <rPh sb="0" eb="1">
      <t>ミ</t>
    </rPh>
    <rPh sb="4" eb="5">
      <t>チョウ</t>
    </rPh>
    <phoneticPr fontId="1"/>
  </si>
  <si>
    <t>学　　　年</t>
    <rPh sb="0" eb="1">
      <t>ガク</t>
    </rPh>
    <rPh sb="4" eb="5">
      <t>トシ</t>
    </rPh>
    <phoneticPr fontId="1"/>
  </si>
  <si>
    <t>備　　　考</t>
    <rPh sb="0" eb="1">
      <t>ビ</t>
    </rPh>
    <rPh sb="4" eb="5">
      <t>コウ</t>
    </rPh>
    <phoneticPr fontId="1"/>
  </si>
  <si>
    <t>性 別</t>
    <rPh sb="0" eb="1">
      <t>セイ</t>
    </rPh>
    <rPh sb="2" eb="3">
      <t>ベツ</t>
    </rPh>
    <phoneticPr fontId="1"/>
  </si>
  <si>
    <t>地　　　区</t>
    <rPh sb="0" eb="1">
      <t>チ</t>
    </rPh>
    <rPh sb="4" eb="5">
      <t>ク</t>
    </rPh>
    <phoneticPr fontId="1"/>
  </si>
  <si>
    <t>監　　　督</t>
    <rPh sb="0" eb="1">
      <t>カン</t>
    </rPh>
    <rPh sb="4" eb="5">
      <t>トク</t>
    </rPh>
    <phoneticPr fontId="1"/>
  </si>
  <si>
    <t>コ　ー　チ</t>
    <phoneticPr fontId="1"/>
  </si>
  <si>
    <t>選　　　手　　　名</t>
    <rPh sb="0" eb="1">
      <t>セン</t>
    </rPh>
    <rPh sb="4" eb="5">
      <t>テ</t>
    </rPh>
    <rPh sb="8" eb="9">
      <t>メイ</t>
    </rPh>
    <phoneticPr fontId="1"/>
  </si>
  <si>
    <t>項　目</t>
    <rPh sb="0" eb="1">
      <t>コウ</t>
    </rPh>
    <rPh sb="2" eb="3">
      <t>メ</t>
    </rPh>
    <phoneticPr fontId="2"/>
  </si>
  <si>
    <t>入　力　欄</t>
    <rPh sb="0" eb="1">
      <t>イリ</t>
    </rPh>
    <rPh sb="2" eb="3">
      <t>チカラ</t>
    </rPh>
    <rPh sb="4" eb="5">
      <t>ラン</t>
    </rPh>
    <phoneticPr fontId="2"/>
  </si>
  <si>
    <t>番号</t>
    <rPh sb="0" eb="2">
      <t>バンゴウ</t>
    </rPh>
    <phoneticPr fontId="2"/>
  </si>
  <si>
    <t>選手氏名</t>
    <rPh sb="0" eb="2">
      <t>センシュ</t>
    </rPh>
    <rPh sb="2" eb="4">
      <t>シメイ</t>
    </rPh>
    <phoneticPr fontId="2"/>
  </si>
  <si>
    <t>地区</t>
    <rPh sb="0" eb="2">
      <t>チク</t>
    </rPh>
    <phoneticPr fontId="2"/>
  </si>
  <si>
    <t>マネージャー</t>
    <phoneticPr fontId="2"/>
  </si>
  <si>
    <t>性別</t>
    <rPh sb="0" eb="2">
      <t>セイベツ</t>
    </rPh>
    <phoneticPr fontId="2"/>
  </si>
  <si>
    <t>コーチ</t>
    <phoneticPr fontId="2"/>
  </si>
  <si>
    <t>濃色ユニフォーム</t>
    <rPh sb="0" eb="2">
      <t>ノウショク</t>
    </rPh>
    <phoneticPr fontId="2"/>
  </si>
  <si>
    <t>個
人
登
録
情
報</t>
    <rPh sb="0" eb="1">
      <t>コ</t>
    </rPh>
    <rPh sb="2" eb="3">
      <t>ニン</t>
    </rPh>
    <rPh sb="4" eb="5">
      <t>トウ</t>
    </rPh>
    <rPh sb="6" eb="7">
      <t>リョク</t>
    </rPh>
    <rPh sb="8" eb="9">
      <t>ナサ</t>
    </rPh>
    <rPh sb="10" eb="11">
      <t>ホウ</t>
    </rPh>
    <phoneticPr fontId="1"/>
  </si>
  <si>
    <t>←</t>
    <phoneticPr fontId="1"/>
  </si>
  <si>
    <t>←</t>
    <phoneticPr fontId="1"/>
  </si>
  <si>
    <r>
      <t xml:space="preserve">身長
</t>
    </r>
    <r>
      <rPr>
        <b/>
        <sz val="6"/>
        <rFont val="ＭＳ Ｐゴシック"/>
        <family val="3"/>
        <charset val="128"/>
      </rPr>
      <t>（半角英数入力）</t>
    </r>
    <rPh sb="0" eb="2">
      <t>シンチョウ</t>
    </rPh>
    <rPh sb="4" eb="6">
      <t>ハンカク</t>
    </rPh>
    <rPh sb="6" eb="8">
      <t>エイスウ</t>
    </rPh>
    <rPh sb="8" eb="10">
      <t>ニュウリョク</t>
    </rPh>
    <phoneticPr fontId="2"/>
  </si>
  <si>
    <r>
      <t xml:space="preserve">学年
</t>
    </r>
    <r>
      <rPr>
        <b/>
        <sz val="6"/>
        <rFont val="ＭＳ Ｐゴシック"/>
        <family val="3"/>
        <charset val="128"/>
      </rPr>
      <t>（半角英数入力）</t>
    </r>
    <rPh sb="0" eb="2">
      <t>ガクネン</t>
    </rPh>
    <rPh sb="4" eb="6">
      <t>ハンカク</t>
    </rPh>
    <rPh sb="6" eb="8">
      <t>エイスウ</t>
    </rPh>
    <rPh sb="8" eb="10">
      <t>ニュウリョク</t>
    </rPh>
    <phoneticPr fontId="2"/>
  </si>
  <si>
    <t>チーム写真貼付用紙</t>
    <rPh sb="3" eb="5">
      <t>シャシン</t>
    </rPh>
    <rPh sb="5" eb="7">
      <t>ハリツ</t>
    </rPh>
    <rPh sb="7" eb="9">
      <t>ヨウシ</t>
    </rPh>
    <phoneticPr fontId="1"/>
  </si>
  <si>
    <t>地区名</t>
    <rPh sb="0" eb="2">
      <t>チク</t>
    </rPh>
    <rPh sb="2" eb="3">
      <t>メイ</t>
    </rPh>
    <phoneticPr fontId="1"/>
  </si>
  <si>
    <t>性別</t>
    <rPh sb="0" eb="2">
      <t>セイベツ</t>
    </rPh>
    <phoneticPr fontId="1"/>
  </si>
  <si>
    <t>ここにチーム写真を貼り付けてください。</t>
    <rPh sb="6" eb="8">
      <t>シャシン</t>
    </rPh>
    <rPh sb="9" eb="10">
      <t>ハ</t>
    </rPh>
    <rPh sb="11" eb="12">
      <t>ツ</t>
    </rPh>
    <phoneticPr fontId="1"/>
  </si>
  <si>
    <t>＊トリミングや色の調整等を行うと、データサイズが大きくなる</t>
    <rPh sb="7" eb="8">
      <t>イロ</t>
    </rPh>
    <rPh sb="9" eb="11">
      <t>チョウセイ</t>
    </rPh>
    <rPh sb="11" eb="12">
      <t>トウ</t>
    </rPh>
    <rPh sb="13" eb="14">
      <t>オコナ</t>
    </rPh>
    <rPh sb="24" eb="25">
      <t>オオ</t>
    </rPh>
    <phoneticPr fontId="1"/>
  </si>
  <si>
    <t>　ことがあります。何も加工せずにそのまま、貼り付けてください。</t>
    <rPh sb="9" eb="10">
      <t>ナニ</t>
    </rPh>
    <rPh sb="11" eb="13">
      <t>カコウ</t>
    </rPh>
    <rPh sb="21" eb="22">
      <t>ハ</t>
    </rPh>
    <rPh sb="23" eb="24">
      <t>ツ</t>
    </rPh>
    <phoneticPr fontId="1"/>
  </si>
  <si>
    <t>チームの決意・目標</t>
    <rPh sb="4" eb="6">
      <t>ケツイ</t>
    </rPh>
    <rPh sb="7" eb="9">
      <t>モクヒョウ</t>
    </rPh>
    <phoneticPr fontId="1"/>
  </si>
  <si>
    <t>＊「申込書のシートには、「上書き」のボタンをクリックすると反映されます。</t>
    <rPh sb="2" eb="4">
      <t>モウシコミ</t>
    </rPh>
    <rPh sb="4" eb="5">
      <t>ショ</t>
    </rPh>
    <rPh sb="13" eb="15">
      <t>ウワガ</t>
    </rPh>
    <rPh sb="29" eb="31">
      <t>ハンエイ</t>
    </rPh>
    <phoneticPr fontId="1"/>
  </si>
  <si>
    <t>様</t>
    <rPh sb="0" eb="1">
      <t>サマ</t>
    </rPh>
    <phoneticPr fontId="2"/>
  </si>
  <si>
    <t>住所</t>
    <rPh sb="0" eb="2">
      <t>ジュウショ</t>
    </rPh>
    <phoneticPr fontId="2"/>
  </si>
  <si>
    <t>ＴＥＬ</t>
    <phoneticPr fontId="2"/>
  </si>
  <si>
    <t>チームトレーナー申請書（校長承認書）</t>
    <rPh sb="8" eb="11">
      <t>シンセイショ</t>
    </rPh>
    <rPh sb="12" eb="14">
      <t>コウチョウ</t>
    </rPh>
    <rPh sb="14" eb="17">
      <t>ショウニンショ</t>
    </rPh>
    <phoneticPr fontId="2"/>
  </si>
  <si>
    <t>氏　　名</t>
    <rPh sb="0" eb="1">
      <t>シ</t>
    </rPh>
    <rPh sb="3" eb="4">
      <t>メイ</t>
    </rPh>
    <phoneticPr fontId="2"/>
  </si>
  <si>
    <t>性　　別</t>
    <rPh sb="0" eb="1">
      <t>セイ</t>
    </rPh>
    <rPh sb="3" eb="4">
      <t>ベツ</t>
    </rPh>
    <phoneticPr fontId="2"/>
  </si>
  <si>
    <t>歳</t>
    <rPh sb="0" eb="1">
      <t>サイ</t>
    </rPh>
    <phoneticPr fontId="2"/>
  </si>
  <si>
    <t>資　　格</t>
    <rPh sb="0" eb="1">
      <t>シ</t>
    </rPh>
    <rPh sb="3" eb="4">
      <t>カク</t>
    </rPh>
    <phoneticPr fontId="2"/>
  </si>
  <si>
    <t>学校との関わり</t>
    <rPh sb="0" eb="2">
      <t>ガッコウ</t>
    </rPh>
    <rPh sb="4" eb="5">
      <t>カカ</t>
    </rPh>
    <phoneticPr fontId="2"/>
  </si>
  <si>
    <t>ＦＡＸ</t>
    <phoneticPr fontId="2"/>
  </si>
  <si>
    <t>(フリガナ)</t>
    <phoneticPr fontId="2"/>
  </si>
  <si>
    <t>フリガナ</t>
    <phoneticPr fontId="2"/>
  </si>
  <si>
    <t>氏名</t>
    <rPh sb="0" eb="2">
      <t>シメイ</t>
    </rPh>
    <phoneticPr fontId="2"/>
  </si>
  <si>
    <t>年齢</t>
    <rPh sb="0" eb="2">
      <t>ネンレイ</t>
    </rPh>
    <phoneticPr fontId="2"/>
  </si>
  <si>
    <t>資格</t>
    <rPh sb="0" eb="2">
      <t>シカク</t>
    </rPh>
    <phoneticPr fontId="2"/>
  </si>
  <si>
    <t>ト
レ
ｌ
ナ
ｌ
情
報</t>
    <rPh sb="10" eb="11">
      <t>ジョウ</t>
    </rPh>
    <rPh sb="12" eb="13">
      <t>ホウ</t>
    </rPh>
    <phoneticPr fontId="1"/>
  </si>
  <si>
    <t>年　　齢</t>
    <rPh sb="0" eb="1">
      <t>ネン</t>
    </rPh>
    <rPh sb="3" eb="4">
      <t>トシ</t>
    </rPh>
    <phoneticPr fontId="2"/>
  </si>
  <si>
    <t>岩手県中学校体育連盟バスケットボール専門部</t>
    <rPh sb="0" eb="3">
      <t>イワテケン</t>
    </rPh>
    <rPh sb="3" eb="6">
      <t>チュウガッコウ</t>
    </rPh>
    <rPh sb="6" eb="8">
      <t>タイイク</t>
    </rPh>
    <rPh sb="8" eb="10">
      <t>レンメイ</t>
    </rPh>
    <rPh sb="18" eb="21">
      <t>センモンブ</t>
    </rPh>
    <phoneticPr fontId="2"/>
  </si>
  <si>
    <t>岩手県中学校体育連盟会長　様</t>
  </si>
  <si>
    <t>電話番号</t>
  </si>
  <si>
    <t>種　　　目</t>
    <rPh sb="0" eb="1">
      <t>シュ</t>
    </rPh>
    <rPh sb="4" eb="5">
      <t>メ</t>
    </rPh>
    <phoneticPr fontId="1"/>
  </si>
  <si>
    <t>氏　　　名</t>
    <rPh sb="0" eb="1">
      <t>シ</t>
    </rPh>
    <rPh sb="4" eb="5">
      <t>メイ</t>
    </rPh>
    <phoneticPr fontId="1"/>
  </si>
  <si>
    <t>職　　　業</t>
    <rPh sb="0" eb="1">
      <t>ショク</t>
    </rPh>
    <rPh sb="4" eb="5">
      <t>ギョウ</t>
    </rPh>
    <phoneticPr fontId="1"/>
  </si>
  <si>
    <t>歳</t>
    <rPh sb="0" eb="1">
      <t>サイ</t>
    </rPh>
    <phoneticPr fontId="1"/>
  </si>
  <si>
    <t>職業</t>
    <rPh sb="0" eb="2">
      <t>ショクギョウ</t>
    </rPh>
    <phoneticPr fontId="2"/>
  </si>
  <si>
    <t>バスケットボール</t>
    <phoneticPr fontId="1"/>
  </si>
  <si>
    <t>学校名</t>
    <phoneticPr fontId="1"/>
  </si>
  <si>
    <t>校長名</t>
    <phoneticPr fontId="1"/>
  </si>
  <si>
    <t>住　所</t>
    <phoneticPr fontId="1"/>
  </si>
  <si>
    <t>記入年月日</t>
    <rPh sb="0" eb="2">
      <t>キニュウ</t>
    </rPh>
    <rPh sb="2" eb="5">
      <t>ネンガッピ</t>
    </rPh>
    <phoneticPr fontId="1"/>
  </si>
  <si>
    <t>出場に際しての、トレーナーとして申請いたします。</t>
    <rPh sb="16" eb="18">
      <t>シンセイ</t>
    </rPh>
    <phoneticPr fontId="2"/>
  </si>
  <si>
    <t>学校名①</t>
    <rPh sb="0" eb="3">
      <t>ガッコウメイ</t>
    </rPh>
    <phoneticPr fontId="1"/>
  </si>
  <si>
    <t>学校①校長名</t>
    <rPh sb="0" eb="2">
      <t>ガッコウ</t>
    </rPh>
    <rPh sb="3" eb="5">
      <t>コウチョウ</t>
    </rPh>
    <rPh sb="5" eb="6">
      <t>メイ</t>
    </rPh>
    <phoneticPr fontId="1"/>
  </si>
  <si>
    <t>学校名②</t>
    <rPh sb="0" eb="2">
      <t>ガッコウ</t>
    </rPh>
    <rPh sb="2" eb="3">
      <t>メイ</t>
    </rPh>
    <phoneticPr fontId="1"/>
  </si>
  <si>
    <t>学校②校長名</t>
    <rPh sb="0" eb="2">
      <t>ガッコウ</t>
    </rPh>
    <rPh sb="3" eb="6">
      <t>コウチョウメイ</t>
    </rPh>
    <phoneticPr fontId="1"/>
  </si>
  <si>
    <t>学校①住所</t>
    <rPh sb="0" eb="2">
      <t>ガッコウ</t>
    </rPh>
    <rPh sb="3" eb="5">
      <t>ジュウショ</t>
    </rPh>
    <phoneticPr fontId="2"/>
  </si>
  <si>
    <t>学校①電話番号</t>
    <rPh sb="0" eb="2">
      <t>ガッコウ</t>
    </rPh>
    <rPh sb="3" eb="5">
      <t>デンワ</t>
    </rPh>
    <rPh sb="5" eb="7">
      <t>バンゴウ</t>
    </rPh>
    <phoneticPr fontId="2"/>
  </si>
  <si>
    <t>学校①FAX番号</t>
    <rPh sb="0" eb="2">
      <t>ガッコウ</t>
    </rPh>
    <rPh sb="6" eb="8">
      <t>バンゴウ</t>
    </rPh>
    <phoneticPr fontId="2"/>
  </si>
  <si>
    <t>学校②住所</t>
    <rPh sb="0" eb="2">
      <t>ガッコウ</t>
    </rPh>
    <rPh sb="3" eb="5">
      <t>ジュウショ</t>
    </rPh>
    <phoneticPr fontId="2"/>
  </si>
  <si>
    <t>学校②電話番号</t>
    <rPh sb="0" eb="2">
      <t>ガッコウ</t>
    </rPh>
    <rPh sb="3" eb="5">
      <t>デンワ</t>
    </rPh>
    <rPh sb="5" eb="7">
      <t>バンゴウ</t>
    </rPh>
    <phoneticPr fontId="2"/>
  </si>
  <si>
    <t>学校②FAX番号</t>
    <rPh sb="0" eb="2">
      <t>ガッコウ</t>
    </rPh>
    <rPh sb="6" eb="8">
      <t>バンゴウ</t>
    </rPh>
    <phoneticPr fontId="2"/>
  </si>
  <si>
    <t>チーム名</t>
    <phoneticPr fontId="1"/>
  </si>
  <si>
    <t>チーム情報Ⅰ</t>
    <rPh sb="0" eb="6">
      <t>ジョウホウ</t>
    </rPh>
    <phoneticPr fontId="2"/>
  </si>
  <si>
    <t>チーム情報Ⅱ</t>
    <phoneticPr fontId="1"/>
  </si>
  <si>
    <t>教員</t>
    <rPh sb="0" eb="2">
      <t>キョウイン</t>
    </rPh>
    <phoneticPr fontId="1"/>
  </si>
  <si>
    <t>（校長・教員・部活動指導員）　</t>
    <rPh sb="0" eb="2">
      <t>コウチョウキョウショクイン</t>
    </rPh>
    <phoneticPr fontId="1"/>
  </si>
  <si>
    <t>教職員</t>
    <rPh sb="0" eb="2">
      <t>キョウショクイン</t>
    </rPh>
    <phoneticPr fontId="1"/>
  </si>
  <si>
    <t>校長</t>
    <rPh sb="0" eb="2">
      <t>コウチョウ</t>
    </rPh>
    <phoneticPr fontId="1"/>
  </si>
  <si>
    <t>部活動指導員</t>
    <rPh sb="0" eb="2">
      <t>ブカツドウシドウイｎ</t>
    </rPh>
    <phoneticPr fontId="1"/>
  </si>
  <si>
    <t>生徒</t>
    <rPh sb="0" eb="2">
      <t>セイト</t>
    </rPh>
    <phoneticPr fontId="1"/>
  </si>
  <si>
    <t>濃色の
ユニホームの色</t>
    <rPh sb="0" eb="2">
      <t>ノウショク</t>
    </rPh>
    <phoneticPr fontId="1"/>
  </si>
  <si>
    <t>以下の要領に従い、参加申込書の作成を行い、期日までに申し込みをお願いいたします。</t>
    <rPh sb="0" eb="2">
      <t>イカノ</t>
    </rPh>
    <phoneticPr fontId="14"/>
  </si>
  <si>
    <t>校長名</t>
    <rPh sb="0" eb="3">
      <t>コウチョウメイ</t>
    </rPh>
    <phoneticPr fontId="2"/>
  </si>
  <si>
    <t>職印</t>
    <rPh sb="0" eb="2">
      <t>ショクイン</t>
    </rPh>
    <phoneticPr fontId="2"/>
  </si>
  <si>
    <t>職印</t>
    <rPh sb="0" eb="2">
      <t>ショクイン</t>
    </rPh>
    <phoneticPr fontId="1"/>
  </si>
  <si>
    <t>競技　</t>
    <rPh sb="0" eb="1">
      <t>セリ</t>
    </rPh>
    <rPh sb="1" eb="2">
      <t>ワザ</t>
    </rPh>
    <phoneticPr fontId="1"/>
  </si>
  <si>
    <t>性別</t>
    <rPh sb="0" eb="1">
      <t>セイ</t>
    </rPh>
    <rPh sb="1" eb="2">
      <t>ベツ</t>
    </rPh>
    <phoneticPr fontId="1"/>
  </si>
  <si>
    <t>年齢</t>
    <rPh sb="0" eb="1">
      <t>ネン</t>
    </rPh>
    <rPh sb="1" eb="2">
      <t>トシ</t>
    </rPh>
    <phoneticPr fontId="1"/>
  </si>
  <si>
    <t>（男子・女子）</t>
    <rPh sb="1" eb="3">
      <t xml:space="preserve">ダンシ </t>
    </rPh>
    <rPh sb="4" eb="6">
      <t xml:space="preserve">ジョシ </t>
    </rPh>
    <phoneticPr fontId="1"/>
  </si>
  <si>
    <t>（　男　・　女　）</t>
    <rPh sb="2" eb="3">
      <t xml:space="preserve">オトコ </t>
    </rPh>
    <rPh sb="6" eb="7">
      <t xml:space="preserve">オンナ </t>
    </rPh>
    <phoneticPr fontId="1"/>
  </si>
  <si>
    <r>
      <t>姓と名の間は一文字開ける</t>
    </r>
    <r>
      <rPr>
        <sz val="8"/>
        <color indexed="10"/>
        <rFont val="ＤＦＰ平成ゴシック体W7"/>
        <family val="3"/>
        <charset val="128"/>
      </rPr>
      <t xml:space="preserve">
合同チームのみ、右の欄に学校名を入力</t>
    </r>
    <rPh sb="0" eb="1">
      <t>セイ</t>
    </rPh>
    <rPh sb="2" eb="3">
      <t>ナ</t>
    </rPh>
    <rPh sb="4" eb="5">
      <t>アイダ</t>
    </rPh>
    <rPh sb="6" eb="9">
      <t>イチモジ</t>
    </rPh>
    <rPh sb="9" eb="10">
      <t>ア</t>
    </rPh>
    <rPh sb="13" eb="15">
      <t>ゴウドウ</t>
    </rPh>
    <rPh sb="21" eb="22">
      <t>ミギノランニハ</t>
    </rPh>
    <rPh sb="25" eb="28">
      <t>ガッコウメイ</t>
    </rPh>
    <rPh sb="29" eb="31">
      <t>ニュウリョク</t>
    </rPh>
    <phoneticPr fontId="1"/>
  </si>
  <si>
    <t>Ａコーチ</t>
    <phoneticPr fontId="2"/>
  </si>
  <si>
    <t>監督</t>
    <rPh sb="0" eb="2">
      <t xml:space="preserve">カントク </t>
    </rPh>
    <phoneticPr fontId="1"/>
  </si>
  <si>
    <t>Ａコーチ</t>
    <phoneticPr fontId="1"/>
  </si>
  <si>
    <t>部　　　　　長</t>
    <rPh sb="0" eb="1">
      <t>ブ</t>
    </rPh>
    <rPh sb="6" eb="7">
      <t>チョウ</t>
    </rPh>
    <phoneticPr fontId="2"/>
  </si>
  <si>
    <t>学校との
関わり</t>
    <rPh sb="0" eb="2">
      <t>ガッコウ</t>
    </rPh>
    <rPh sb="5" eb="6">
      <t>カカ</t>
    </rPh>
    <phoneticPr fontId="2"/>
  </si>
  <si>
    <r>
      <rPr>
        <sz val="6"/>
        <color theme="1"/>
        <rFont val="ＭＳ ゴシック"/>
        <family val="3"/>
        <charset val="128"/>
      </rPr>
      <t>・単独チームの場合は、学校名と同じ</t>
    </r>
    <r>
      <rPr>
        <sz val="6"/>
        <color theme="1"/>
        <rFont val="游ゴシック"/>
        <family val="3"/>
        <charset val="128"/>
      </rPr>
      <t xml:space="preserve">
・合同チームの場合は</t>
    </r>
    <r>
      <rPr>
        <sz val="6"/>
        <color theme="1"/>
        <rFont val="ＭＳ ゴシック"/>
        <family val="3"/>
        <charset val="128"/>
      </rPr>
      <t>、「</t>
    </r>
    <r>
      <rPr>
        <sz val="6"/>
        <color theme="1"/>
        <rFont val="Segoe UI Symbol"/>
        <family val="3"/>
      </rPr>
      <t>△△</t>
    </r>
    <r>
      <rPr>
        <sz val="6"/>
        <color theme="1"/>
        <rFont val="ＭＳ ゴシック"/>
        <family val="3"/>
        <charset val="128"/>
      </rPr>
      <t>中学校･</t>
    </r>
    <r>
      <rPr>
        <sz val="6"/>
        <color theme="1"/>
        <rFont val="Segoe UI Symbol"/>
        <family val="3"/>
      </rPr>
      <t>□□</t>
    </r>
    <r>
      <rPr>
        <sz val="6"/>
        <color theme="1"/>
        <rFont val="ＭＳ ゴシック"/>
        <family val="3"/>
        <charset val="128"/>
      </rPr>
      <t>中学校合同チーム」のように記載</t>
    </r>
    <rPh sb="1" eb="3">
      <t>タンドク</t>
    </rPh>
    <rPh sb="7" eb="9">
      <t>バアイ</t>
    </rPh>
    <rPh sb="11" eb="14">
      <t>ガッコウメイ</t>
    </rPh>
    <rPh sb="15" eb="16">
      <t>オナ</t>
    </rPh>
    <rPh sb="19" eb="21">
      <t>ゴウドウ</t>
    </rPh>
    <rPh sb="25" eb="27">
      <t>バアイ</t>
    </rPh>
    <rPh sb="32" eb="35">
      <t>チュウガッコウ</t>
    </rPh>
    <rPh sb="38" eb="41">
      <t>チュウガッコウ</t>
    </rPh>
    <rPh sb="41" eb="43">
      <t>ゴウドウ</t>
    </rPh>
    <rPh sb="51" eb="53">
      <t>キサイ</t>
    </rPh>
    <phoneticPr fontId="1"/>
  </si>
  <si>
    <t>学校名③</t>
    <rPh sb="0" eb="2">
      <t>ガッコウ</t>
    </rPh>
    <rPh sb="2" eb="3">
      <t>メイ</t>
    </rPh>
    <phoneticPr fontId="1"/>
  </si>
  <si>
    <t>学校③校長名</t>
    <rPh sb="0" eb="2">
      <t>ガッコウ</t>
    </rPh>
    <rPh sb="3" eb="6">
      <t>コウチョウメイ</t>
    </rPh>
    <phoneticPr fontId="1"/>
  </si>
  <si>
    <t>学校③住所</t>
    <phoneticPr fontId="1"/>
  </si>
  <si>
    <t>学校③電話番号</t>
    <phoneticPr fontId="1"/>
  </si>
  <si>
    <t>学校③FAX番号</t>
    <phoneticPr fontId="1"/>
  </si>
  <si>
    <r>
      <t>学校名</t>
    </r>
    <r>
      <rPr>
        <sz val="11"/>
        <color theme="1"/>
        <rFont val="Segoe UI Symbol"/>
        <family val="1"/>
      </rPr>
      <t>③</t>
    </r>
    <rPh sb="0" eb="1">
      <t>ガク</t>
    </rPh>
    <rPh sb="1" eb="2">
      <t>コウ</t>
    </rPh>
    <rPh sb="2" eb="3">
      <t>メイ</t>
    </rPh>
    <phoneticPr fontId="1"/>
  </si>
  <si>
    <r>
      <t>学校名</t>
    </r>
    <r>
      <rPr>
        <sz val="11"/>
        <color theme="1"/>
        <rFont val="Segoe UI Symbol"/>
        <family val="1"/>
      </rPr>
      <t>②</t>
    </r>
    <rPh sb="0" eb="1">
      <t>ガク</t>
    </rPh>
    <rPh sb="1" eb="2">
      <t>コウ</t>
    </rPh>
    <rPh sb="2" eb="3">
      <t>メイ</t>
    </rPh>
    <phoneticPr fontId="1"/>
  </si>
  <si>
    <r>
      <t>学校名</t>
    </r>
    <r>
      <rPr>
        <sz val="11"/>
        <color theme="1"/>
        <rFont val="Segoe UI Symbol"/>
        <family val="1"/>
      </rPr>
      <t>①</t>
    </r>
    <rPh sb="0" eb="1">
      <t>ガク</t>
    </rPh>
    <rPh sb="1" eb="2">
      <t>コウ</t>
    </rPh>
    <rPh sb="2" eb="3">
      <t>メイ</t>
    </rPh>
    <phoneticPr fontId="1"/>
  </si>
  <si>
    <t>　上記の者は、本大会参加についての本人・保護者の同意を得ているので、参加を申し込みます。また、本大会プログラム作成・掲示板及び報道発表・ホームページ・記録集等への氏名・所属校・学年等の個人情報の記載についての本人及び保護者の同意を得ています。</t>
    <rPh sb="0" eb="1">
      <t>ブ</t>
    </rPh>
    <phoneticPr fontId="1"/>
  </si>
  <si>
    <t>学校教職員外コーチ情報</t>
    <rPh sb="0" eb="2">
      <t>ガッコウ</t>
    </rPh>
    <rPh sb="2" eb="5">
      <t>キョウショクイン</t>
    </rPh>
    <rPh sb="5" eb="6">
      <t>ガイ</t>
    </rPh>
    <rPh sb="9" eb="11">
      <t>ジョウホウ</t>
    </rPh>
    <phoneticPr fontId="1"/>
  </si>
  <si>
    <t>プログラム注文</t>
    <rPh sb="5" eb="7">
      <t>チュウモン</t>
    </rPh>
    <phoneticPr fontId="1"/>
  </si>
  <si>
    <t>（教員・校長が許可を与えた者）　</t>
    <rPh sb="4" eb="6">
      <t>コウチョウ</t>
    </rPh>
    <rPh sb="7" eb="9">
      <t>キョカ</t>
    </rPh>
    <rPh sb="10" eb="11">
      <t>アタ</t>
    </rPh>
    <rPh sb="13" eb="14">
      <t>モノ</t>
    </rPh>
    <phoneticPr fontId="1"/>
  </si>
  <si>
    <t>藤原　　　洋</t>
    <rPh sb="0" eb="2">
      <t>フジワラ</t>
    </rPh>
    <rPh sb="5" eb="6">
      <t>ヒロシ</t>
    </rPh>
    <phoneticPr fontId="2"/>
  </si>
  <si>
    <t>プログラム注文確認書</t>
    <rPh sb="5" eb="7">
      <t>チュウモン</t>
    </rPh>
    <rPh sb="7" eb="10">
      <t>カクニンショ</t>
    </rPh>
    <phoneticPr fontId="1"/>
  </si>
  <si>
    <t>性別</t>
    <rPh sb="0" eb="2">
      <t>セイベツ</t>
    </rPh>
    <phoneticPr fontId="58"/>
  </si>
  <si>
    <t>注文部数</t>
    <rPh sb="0" eb="4">
      <t>チュウモンブスウ</t>
    </rPh>
    <phoneticPr fontId="58"/>
  </si>
  <si>
    <t>部</t>
    <rPh sb="0" eb="1">
      <t>ブ</t>
    </rPh>
    <phoneticPr fontId="58"/>
  </si>
  <si>
    <t>円</t>
    <rPh sb="0" eb="1">
      <t>エン</t>
    </rPh>
    <phoneticPr fontId="58"/>
  </si>
  <si>
    <t>代金合計</t>
    <rPh sb="0" eb="4">
      <t>ダイキンゴウケイ</t>
    </rPh>
    <phoneticPr fontId="58"/>
  </si>
  <si>
    <t>※このシートを提出する必要はありません。申込ファイルの送付をもって注文完了となります。</t>
    <rPh sb="20" eb="22">
      <t>モウシコミ</t>
    </rPh>
    <phoneticPr fontId="58"/>
  </si>
  <si>
    <t>チーム名</t>
    <rPh sb="3" eb="4">
      <t>メイ</t>
    </rPh>
    <phoneticPr fontId="58"/>
  </si>
  <si>
    <t>ユニフォームについて</t>
    <phoneticPr fontId="1"/>
  </si>
  <si>
    <t>１．規則に適合したユニフォームを着用して参加</t>
    <rPh sb="5" eb="7">
      <t>テキゴウ</t>
    </rPh>
    <rPh sb="16" eb="18">
      <t>チャクヨウ</t>
    </rPh>
    <rPh sb="20" eb="22">
      <t>サンカ</t>
    </rPh>
    <phoneticPr fontId="1"/>
  </si>
  <si>
    <t>２．規則に適合していないユニフォームを着用して参加</t>
    <rPh sb="5" eb="7">
      <t>テキゴウ</t>
    </rPh>
    <rPh sb="19" eb="21">
      <t>チャクヨウ</t>
    </rPh>
    <rPh sb="23" eb="25">
      <t>サンカ</t>
    </rPh>
    <phoneticPr fontId="1"/>
  </si>
  <si>
    <t>↓</t>
    <phoneticPr fontId="1"/>
  </si>
  <si>
    <t>「２．規則に適合していないユニフォームを着用して参加」に丸をつけたチームは、以下に用意できない事情・理由を記入してください。</t>
    <rPh sb="6" eb="8">
      <t>テキゴウ</t>
    </rPh>
    <rPh sb="20" eb="22">
      <t>チャクヨウ</t>
    </rPh>
    <rPh sb="24" eb="26">
      <t>サンカ</t>
    </rPh>
    <rPh sb="28" eb="29">
      <t>マル</t>
    </rPh>
    <rPh sb="38" eb="40">
      <t>イカ</t>
    </rPh>
    <rPh sb="41" eb="43">
      <t>ヨウイ</t>
    </rPh>
    <rPh sb="47" eb="49">
      <t>ジジョウ</t>
    </rPh>
    <rPh sb="50" eb="52">
      <t>リユウ</t>
    </rPh>
    <rPh sb="53" eb="55">
      <t>キニュウ</t>
    </rPh>
    <phoneticPr fontId="1"/>
  </si>
  <si>
    <t>引率責任者</t>
    <rPh sb="0" eb="2">
      <t>インソツ</t>
    </rPh>
    <rPh sb="2" eb="5">
      <t>セキニンシャ</t>
    </rPh>
    <phoneticPr fontId="2"/>
  </si>
  <si>
    <t>引率責任者</t>
    <rPh sb="0" eb="1">
      <t>イン</t>
    </rPh>
    <rPh sb="1" eb="2">
      <t>リツ</t>
    </rPh>
    <rPh sb="2" eb="4">
      <t>セキニン</t>
    </rPh>
    <rPh sb="4" eb="5">
      <t>モノ</t>
    </rPh>
    <phoneticPr fontId="1"/>
  </si>
  <si>
    <t>引率責任者</t>
    <rPh sb="0" eb="5">
      <t>インソツセキニンシャ</t>
    </rPh>
    <phoneticPr fontId="58"/>
  </si>
  <si>
    <t>　今大会において、現行の（公財）日本バスケットボール協会ユニフォーム規則に適合したユニフォーム（以下、規則という）を着用できませんので、申し出ます。</t>
    <rPh sb="1" eb="4">
      <t>コンタイカイ</t>
    </rPh>
    <rPh sb="37" eb="39">
      <t>テキゴウ</t>
    </rPh>
    <rPh sb="48" eb="50">
      <t>イカ</t>
    </rPh>
    <rPh sb="51" eb="53">
      <t>キソク</t>
    </rPh>
    <rPh sb="58" eb="60">
      <t>チャクヨウ</t>
    </rPh>
    <rPh sb="68" eb="69">
      <t>モウ</t>
    </rPh>
    <rPh sb="70" eb="71">
      <t>デ</t>
    </rPh>
    <phoneticPr fontId="58"/>
  </si>
  <si>
    <t>規則に即したユニフォームを用意できない理由</t>
    <rPh sb="0" eb="2">
      <t>キソク</t>
    </rPh>
    <rPh sb="3" eb="4">
      <t>ソク</t>
    </rPh>
    <rPh sb="13" eb="15">
      <t>ヨウイ</t>
    </rPh>
    <rPh sb="19" eb="21">
      <t>リユウ</t>
    </rPh>
    <phoneticPr fontId="58"/>
  </si>
  <si>
    <t>担当（届出先）</t>
    <rPh sb="0" eb="2">
      <t>タントウ</t>
    </rPh>
    <rPh sb="3" eb="6">
      <t>トドケデサキ</t>
    </rPh>
    <phoneticPr fontId="58"/>
  </si>
  <si>
    <t>　岩手県中体連バスケットボール専門部</t>
    <rPh sb="1" eb="4">
      <t>イワテケン</t>
    </rPh>
    <rPh sb="4" eb="7">
      <t>チュウタイレン</t>
    </rPh>
    <rPh sb="15" eb="18">
      <t>センモンブ</t>
    </rPh>
    <phoneticPr fontId="58"/>
  </si>
  <si>
    <t>　Mail：iwatejpabasket@gmail.com</t>
    <phoneticPr fontId="58"/>
  </si>
  <si>
    <t>記入例）・学校の統廃合が直近に控えているため。
　　　　・現在の部員数が少なくチームの存続が危ぶまれるため。
　　　　・ここ数年合同チームでの参加しかできていないため。
　　　　・部活動の地域移行が進んでいることで来年度以降の活動の
　　　　　見通しが持てないため。
　　　　・学校や父母会にも相談したが、購入のための費用を準備する
　　　　　ことができなかったため。</t>
    <rPh sb="0" eb="3">
      <t>キニュウレイ</t>
    </rPh>
    <rPh sb="5" eb="7">
      <t>ガッコウ</t>
    </rPh>
    <rPh sb="8" eb="11">
      <t>トウハイゴウ</t>
    </rPh>
    <rPh sb="12" eb="14">
      <t>チョッキン</t>
    </rPh>
    <rPh sb="15" eb="16">
      <t>ヒカ</t>
    </rPh>
    <rPh sb="29" eb="31">
      <t>ゲンザイ</t>
    </rPh>
    <rPh sb="32" eb="35">
      <t>ブインスウ</t>
    </rPh>
    <rPh sb="36" eb="37">
      <t>スク</t>
    </rPh>
    <rPh sb="43" eb="45">
      <t>ソンゾク</t>
    </rPh>
    <rPh sb="46" eb="47">
      <t>アヤ</t>
    </rPh>
    <rPh sb="62" eb="64">
      <t>スウネン</t>
    </rPh>
    <rPh sb="64" eb="66">
      <t>ゴウドウ</t>
    </rPh>
    <rPh sb="71" eb="73">
      <t>サンカ</t>
    </rPh>
    <rPh sb="90" eb="93">
      <t>ブカツドウ</t>
    </rPh>
    <rPh sb="94" eb="98">
      <t>チイキイコウ</t>
    </rPh>
    <rPh sb="99" eb="100">
      <t>スス</t>
    </rPh>
    <rPh sb="107" eb="110">
      <t>ライネンド</t>
    </rPh>
    <rPh sb="110" eb="112">
      <t>イコウ</t>
    </rPh>
    <rPh sb="113" eb="115">
      <t>カツドウ</t>
    </rPh>
    <rPh sb="126" eb="127">
      <t>モ</t>
    </rPh>
    <phoneticPr fontId="1"/>
  </si>
  <si>
    <r>
      <t xml:space="preserve">いずれかに〇
</t>
    </r>
    <r>
      <rPr>
        <sz val="8"/>
        <color theme="1"/>
        <rFont val="ＭＳ Ｐゴシック"/>
        <family val="3"/>
        <charset val="128"/>
        <scheme val="minor"/>
      </rPr>
      <t>「⑦ユニフォーム」のシート内のURLから規則を確認できます。</t>
    </r>
    <rPh sb="20" eb="21">
      <t>ナイ</t>
    </rPh>
    <rPh sb="27" eb="29">
      <t>キソク</t>
    </rPh>
    <rPh sb="30" eb="32">
      <t>カクニン</t>
    </rPh>
    <phoneticPr fontId="1"/>
  </si>
  <si>
    <t>公益財団法人日本バスケットボール協会ユニフォーム規則</t>
    <rPh sb="0" eb="6">
      <t>コウエキザイダンホウジン</t>
    </rPh>
    <rPh sb="6" eb="8">
      <t>ニホン</t>
    </rPh>
    <rPh sb="16" eb="18">
      <t>キョウカイ</t>
    </rPh>
    <rPh sb="24" eb="26">
      <t>キソク</t>
    </rPh>
    <phoneticPr fontId="58"/>
  </si>
  <si>
    <t>http://www.japanbasketball.jp/wp-content/uploads/Uniform_new_20201111.pdf</t>
    <phoneticPr fontId="58"/>
  </si>
  <si>
    <t>http://www.japanbasketball.jp/wp-content/uploads/Uniform_old-new_20210115-1.pdf</t>
    <phoneticPr fontId="58"/>
  </si>
  <si>
    <t>公益財団法人日本バスケットボール協会ユニフォーム規則　新旧対比表</t>
    <rPh sb="0" eb="6">
      <t>コウエキザイダンホウジン</t>
    </rPh>
    <rPh sb="6" eb="8">
      <t>ニホン</t>
    </rPh>
    <rPh sb="16" eb="18">
      <t>キョウカイ</t>
    </rPh>
    <rPh sb="24" eb="26">
      <t>キソク</t>
    </rPh>
    <rPh sb="27" eb="29">
      <t>シンキュウ</t>
    </rPh>
    <rPh sb="29" eb="32">
      <t>タイヒヒョウ</t>
    </rPh>
    <phoneticPr fontId="58"/>
  </si>
  <si>
    <t>【参考】</t>
    <rPh sb="1" eb="3">
      <t>サンコウ</t>
    </rPh>
    <phoneticPr fontId="58"/>
  </si>
  <si>
    <r>
      <rPr>
        <sz val="8"/>
        <color rgb="FFFF0000"/>
        <rFont val="ＤＦＰ平成ゴシック体W7"/>
        <family val="3"/>
        <charset val="128"/>
      </rPr>
      <t>数値のみ</t>
    </r>
    <r>
      <rPr>
        <sz val="8"/>
        <rFont val="ＤＦＰ平成ゴシック体W7"/>
        <family val="3"/>
        <charset val="128"/>
      </rPr>
      <t xml:space="preserve">注文部数を入力
</t>
    </r>
    <r>
      <rPr>
        <sz val="8"/>
        <rFont val="MS UI Gothic"/>
        <family val="3"/>
        <charset val="1"/>
      </rPr>
      <t>※</t>
    </r>
    <r>
      <rPr>
        <sz val="8"/>
        <rFont val="MS UI Gothic"/>
        <family val="3"/>
        <charset val="128"/>
      </rPr>
      <t>注文しない場合は</t>
    </r>
    <r>
      <rPr>
        <sz val="8"/>
        <rFont val="Calibri"/>
        <family val="3"/>
      </rPr>
      <t>0</t>
    </r>
    <r>
      <rPr>
        <sz val="8"/>
        <rFont val="ＭＳ Ｐゴシック"/>
        <family val="3"/>
        <charset val="128"/>
      </rPr>
      <t>と記入</t>
    </r>
    <rPh sb="13" eb="15">
      <t>チュウモン</t>
    </rPh>
    <rPh sb="18" eb="20">
      <t>バアイ</t>
    </rPh>
    <rPh sb="23" eb="25">
      <t>キニュウ</t>
    </rPh>
    <phoneticPr fontId="1"/>
  </si>
  <si>
    <t>↴</t>
    <phoneticPr fontId="1"/>
  </si>
  <si>
    <r>
      <t xml:space="preserve">備考
</t>
    </r>
    <r>
      <rPr>
        <b/>
        <sz val="7"/>
        <rFont val="ＭＳ Ｐゴシック"/>
        <family val="3"/>
        <charset val="128"/>
      </rPr>
      <t>主将と入力</t>
    </r>
    <rPh sb="0" eb="2">
      <t>ビコウ</t>
    </rPh>
    <rPh sb="3" eb="5">
      <t>シュショウ</t>
    </rPh>
    <rPh sb="6" eb="8">
      <t>ニュウリョク</t>
    </rPh>
    <phoneticPr fontId="1"/>
  </si>
  <si>
    <t>外部・校外コーチ任命承認願</t>
    <rPh sb="0" eb="2">
      <t>ガイブ</t>
    </rPh>
    <rPh sb="3" eb="5">
      <t>コウガイ</t>
    </rPh>
    <rPh sb="8" eb="10">
      <t>ニンメイ</t>
    </rPh>
    <rPh sb="10" eb="12">
      <t>ショウニン</t>
    </rPh>
    <phoneticPr fontId="1"/>
  </si>
  <si>
    <t>下記の者を外部・校外コーチとして任命いたしますので承認願います。</t>
    <rPh sb="5" eb="7">
      <t>ガイブ</t>
    </rPh>
    <rPh sb="8" eb="10">
      <t>コウガイ</t>
    </rPh>
    <phoneticPr fontId="1"/>
  </si>
  <si>
    <t>・男子か女子</t>
    <rPh sb="1" eb="3">
      <t>ダンシ</t>
    </rPh>
    <rPh sb="4" eb="6">
      <t>ジョシ</t>
    </rPh>
    <phoneticPr fontId="1"/>
  </si>
  <si>
    <r>
      <rPr>
        <sz val="8"/>
        <rFont val="ＭＳ Ｐゴシック"/>
        <family val="3"/>
        <charset val="128"/>
      </rPr>
      <t>・</t>
    </r>
    <r>
      <rPr>
        <sz val="8"/>
        <rFont val="Segoe UI Symbol"/>
        <family val="3"/>
      </rPr>
      <t>○○</t>
    </r>
    <r>
      <rPr>
        <sz val="8"/>
        <rFont val="ＤＦＰ平成ゴシック体W7"/>
        <family val="3"/>
        <charset val="128"/>
      </rPr>
      <t>地区、</t>
    </r>
    <r>
      <rPr>
        <sz val="8"/>
        <rFont val="Segoe UI Symbol"/>
        <family val="3"/>
      </rPr>
      <t>△△</t>
    </r>
    <r>
      <rPr>
        <sz val="8"/>
        <rFont val="ＤＦＰ平成ゴシック体W7"/>
        <family val="3"/>
        <charset val="128"/>
      </rPr>
      <t>地方、</t>
    </r>
    <r>
      <rPr>
        <sz val="8"/>
        <rFont val="Segoe UI Symbol"/>
        <family val="3"/>
      </rPr>
      <t>□□</t>
    </r>
    <r>
      <rPr>
        <sz val="8"/>
        <rFont val="ＤＦＰ平成ゴシック体W7"/>
        <family val="3"/>
        <charset val="128"/>
      </rPr>
      <t>市</t>
    </r>
    <rPh sb="3" eb="5">
      <t>チク</t>
    </rPh>
    <rPh sb="8" eb="10">
      <t>チホウ</t>
    </rPh>
    <rPh sb="13" eb="14">
      <t>シ</t>
    </rPh>
    <phoneticPr fontId="1"/>
  </si>
  <si>
    <r>
      <rPr>
        <sz val="8"/>
        <color theme="1"/>
        <rFont val="ＭＳ Ｐゴシック"/>
        <family val="3"/>
        <charset val="128"/>
      </rPr>
      <t>・</t>
    </r>
    <r>
      <rPr>
        <sz val="8"/>
        <color theme="1"/>
        <rFont val="Segoe UI Symbol"/>
        <family val="3"/>
      </rPr>
      <t>◎◎</t>
    </r>
    <r>
      <rPr>
        <sz val="8"/>
        <color theme="1"/>
        <rFont val="ＤＦＰ平成ゴシック体W7"/>
        <family val="3"/>
        <charset val="128"/>
      </rPr>
      <t>市立</t>
    </r>
    <r>
      <rPr>
        <sz val="8"/>
        <color theme="1"/>
        <rFont val="Segoe UI Symbol"/>
        <family val="3"/>
      </rPr>
      <t>△△</t>
    </r>
    <r>
      <rPr>
        <sz val="8"/>
        <color theme="1"/>
        <rFont val="ＤＦＰ平成ゴシック体W7"/>
        <family val="3"/>
        <charset val="128"/>
      </rPr>
      <t xml:space="preserve">中学校
・姓と名の間は一文字開ける
</t>
    </r>
    <r>
      <rPr>
        <sz val="8"/>
        <color theme="1"/>
        <rFont val="ＭＳ Ｐゴシック"/>
        <family val="3"/>
        <charset val="128"/>
      </rPr>
      <t>・合同チームは②や③にも記入</t>
    </r>
    <rPh sb="3" eb="5">
      <t>シリツ</t>
    </rPh>
    <rPh sb="7" eb="10">
      <t>チュウガッコウ</t>
    </rPh>
    <rPh sb="26" eb="28">
      <t>ゴウドウ</t>
    </rPh>
    <rPh sb="37" eb="39">
      <t>キニュウ</t>
    </rPh>
    <phoneticPr fontId="1"/>
  </si>
  <si>
    <t>備考欄…合同チームの選手は学校名を記入（例　下小路）</t>
    <rPh sb="0" eb="3">
      <t>ビコウラン</t>
    </rPh>
    <rPh sb="4" eb="6">
      <t>ゴウドウ</t>
    </rPh>
    <rPh sb="10" eb="12">
      <t>センシュ</t>
    </rPh>
    <rPh sb="13" eb="16">
      <t>ガッコウメイ</t>
    </rPh>
    <rPh sb="17" eb="19">
      <t>キニュウ</t>
    </rPh>
    <rPh sb="20" eb="21">
      <t>レイ</t>
    </rPh>
    <rPh sb="22" eb="25">
      <t>シタコウジ</t>
    </rPh>
    <phoneticPr fontId="1"/>
  </si>
  <si>
    <t>チームの
決意・目標</t>
    <rPh sb="0" eb="2">
      <t>ガンバ</t>
    </rPh>
    <phoneticPr fontId="2"/>
  </si>
  <si>
    <t>1部600円</t>
    <rPh sb="1" eb="2">
      <t>ブ</t>
    </rPh>
    <rPh sb="5" eb="6">
      <t>エン</t>
    </rPh>
    <phoneticPr fontId="1"/>
  </si>
  <si>
    <r>
      <t>　本大会のプログラムを注文販売いたします。</t>
    </r>
    <r>
      <rPr>
        <sz val="16"/>
        <color theme="1"/>
        <rFont val="HGP創英角ｺﾞｼｯｸUB"/>
        <family val="3"/>
        <charset val="128"/>
      </rPr>
      <t>１部600円</t>
    </r>
    <r>
      <rPr>
        <sz val="11"/>
        <color theme="1"/>
        <rFont val="ＭＳ Ｐゴシック"/>
        <family val="3"/>
        <charset val="128"/>
        <scheme val="minor"/>
      </rPr>
      <t>となります。
　当日も同じ代金で販売いたしますが、部数に限りがあるため無くなり次第終了となります。
　なお、代金は大会当日受付にてお支払いいただき、ご注文いただいたプログラムと領収書を受け取って下さい。</t>
    </r>
    <rPh sb="1" eb="4">
      <t>ホンタイカイ</t>
    </rPh>
    <rPh sb="11" eb="15">
      <t>チュウモンハンバイ</t>
    </rPh>
    <rPh sb="22" eb="23">
      <t>ブ</t>
    </rPh>
    <rPh sb="26" eb="27">
      <t>エン</t>
    </rPh>
    <rPh sb="52" eb="54">
      <t>ブスウ</t>
    </rPh>
    <rPh sb="55" eb="56">
      <t>カギ</t>
    </rPh>
    <rPh sb="62" eb="63">
      <t>ナ</t>
    </rPh>
    <rPh sb="66" eb="68">
      <t>シダイ</t>
    </rPh>
    <rPh sb="68" eb="70">
      <t>シュウリョウ</t>
    </rPh>
    <rPh sb="81" eb="83">
      <t>ダイキン</t>
    </rPh>
    <rPh sb="84" eb="88">
      <t>タイカイトウジツ</t>
    </rPh>
    <rPh sb="88" eb="90">
      <t>ウケツケ</t>
    </rPh>
    <rPh sb="93" eb="95">
      <t>シハラ</t>
    </rPh>
    <rPh sb="102" eb="104">
      <t>チュウモン</t>
    </rPh>
    <rPh sb="115" eb="118">
      <t>リョウシュウショ</t>
    </rPh>
    <rPh sb="119" eb="120">
      <t>ウ</t>
    </rPh>
    <rPh sb="121" eb="122">
      <t>ト</t>
    </rPh>
    <rPh sb="124" eb="125">
      <t>クダ</t>
    </rPh>
    <phoneticPr fontId="58"/>
  </si>
  <si>
    <t>コーチの種類　　　　外部コーチ　　・　　校外コーチ　　　　　　※どちらかに〇</t>
    <rPh sb="4" eb="6">
      <t>シュルイ</t>
    </rPh>
    <rPh sb="10" eb="12">
      <t>ガイブ</t>
    </rPh>
    <rPh sb="20" eb="22">
      <t>コウガイ</t>
    </rPh>
    <phoneticPr fontId="1"/>
  </si>
  <si>
    <t>　委員長　川尻　喜暖（花巻市立花巻北中学校）</t>
    <rPh sb="1" eb="4">
      <t>イインチョウ</t>
    </rPh>
    <rPh sb="5" eb="7">
      <t>カワジリ</t>
    </rPh>
    <rPh sb="8" eb="9">
      <t>キ</t>
    </rPh>
    <rPh sb="9" eb="10">
      <t>ダン</t>
    </rPh>
    <rPh sb="11" eb="15">
      <t>ハナマキシリツ</t>
    </rPh>
    <rPh sb="15" eb="18">
      <t>ハナマキキタ</t>
    </rPh>
    <phoneticPr fontId="58"/>
  </si>
  <si>
    <t xml:space="preserve">　TEL 0198-24-8766    </t>
    <phoneticPr fontId="58"/>
  </si>
  <si>
    <t>県新人大会バスケットボール申し込みマニュアル</t>
    <rPh sb="0" eb="1">
      <t>ケン</t>
    </rPh>
    <rPh sb="1" eb="3">
      <t>シンジン</t>
    </rPh>
    <rPh sb="3" eb="5">
      <t>タイカイ</t>
    </rPh>
    <phoneticPr fontId="14"/>
  </si>
  <si>
    <t>令和７年度 第４９回岩手県中学校新人大会バスケットボール参加申し込みシート</t>
    <rPh sb="0" eb="2">
      <t>レイワ</t>
    </rPh>
    <rPh sb="3" eb="5">
      <t>ネンド</t>
    </rPh>
    <rPh sb="6" eb="7">
      <t>ダイ</t>
    </rPh>
    <rPh sb="9" eb="10">
      <t>カイ</t>
    </rPh>
    <rPh sb="10" eb="13">
      <t>イワテケン</t>
    </rPh>
    <rPh sb="13" eb="16">
      <t>チュウガッコウ</t>
    </rPh>
    <rPh sb="16" eb="18">
      <t>シンジン</t>
    </rPh>
    <rPh sb="18" eb="20">
      <t>タイカイ</t>
    </rPh>
    <rPh sb="28" eb="30">
      <t>サンカ</t>
    </rPh>
    <rPh sb="30" eb="31">
      <t>モウ</t>
    </rPh>
    <rPh sb="32" eb="33">
      <t>コ</t>
    </rPh>
    <phoneticPr fontId="1"/>
  </si>
  <si>
    <t>令和７年　　月　　日</t>
    <rPh sb="0" eb="2">
      <t>レイワ</t>
    </rPh>
    <rPh sb="3" eb="4">
      <t>ネン</t>
    </rPh>
    <rPh sb="6" eb="7">
      <t>ガツ</t>
    </rPh>
    <rPh sb="9" eb="10">
      <t>ニチ</t>
    </rPh>
    <phoneticPr fontId="1"/>
  </si>
  <si>
    <r>
      <t>(教員</t>
    </r>
    <r>
      <rPr>
        <sz val="9"/>
        <color theme="1"/>
        <rFont val="游ゴシック"/>
        <family val="1"/>
        <charset val="128"/>
      </rPr>
      <t xml:space="preserve"> </t>
    </r>
    <r>
      <rPr>
        <sz val="9"/>
        <color theme="1"/>
        <rFont val="ＪＳＰ明朝"/>
        <family val="1"/>
        <charset val="128"/>
      </rPr>
      <t>・</t>
    </r>
    <r>
      <rPr>
        <sz val="9"/>
        <color theme="1"/>
        <rFont val="游ゴシック"/>
        <family val="1"/>
        <charset val="128"/>
      </rPr>
      <t xml:space="preserve"> </t>
    </r>
    <r>
      <rPr>
        <sz val="9"/>
        <color theme="1"/>
        <rFont val="ＪＳＰ明朝"/>
        <family val="1"/>
        <charset val="128"/>
      </rPr>
      <t>生徒）</t>
    </r>
    <rPh sb="0" eb="1">
      <t>コウチョウ</t>
    </rPh>
    <rPh sb="6" eb="8">
      <t>セイト</t>
    </rPh>
    <phoneticPr fontId="1"/>
  </si>
  <si>
    <t>令和７年度 第４９回岩手県中学校新人大会バスケットボール申込書</t>
    <rPh sb="0" eb="2">
      <t>レイワ</t>
    </rPh>
    <rPh sb="3" eb="5">
      <t>ネンド</t>
    </rPh>
    <rPh sb="6" eb="7">
      <t>ダイ</t>
    </rPh>
    <rPh sb="9" eb="10">
      <t>カイ</t>
    </rPh>
    <rPh sb="10" eb="13">
      <t>イワテケン</t>
    </rPh>
    <rPh sb="13" eb="16">
      <t>チュウガッコウ</t>
    </rPh>
    <rPh sb="16" eb="18">
      <t>シンジン</t>
    </rPh>
    <rPh sb="18" eb="20">
      <t>タイカイ</t>
    </rPh>
    <rPh sb="28" eb="30">
      <t xml:space="preserve">サンカモウシコミ </t>
    </rPh>
    <rPh sb="30" eb="31">
      <t xml:space="preserve">ショ </t>
    </rPh>
    <phoneticPr fontId="1"/>
  </si>
  <si>
    <t>令和７年度 第４９回岩手県中学校新人大会</t>
    <rPh sb="0" eb="2">
      <t>レイワ</t>
    </rPh>
    <rPh sb="3" eb="5">
      <t>ネンド</t>
    </rPh>
    <rPh sb="6" eb="7">
      <t>ダイ</t>
    </rPh>
    <rPh sb="9" eb="10">
      <t>カイ</t>
    </rPh>
    <rPh sb="10" eb="13">
      <t>イワテケン</t>
    </rPh>
    <rPh sb="13" eb="16">
      <t>チュウガッコウ</t>
    </rPh>
    <rPh sb="16" eb="18">
      <t>シンジン</t>
    </rPh>
    <rPh sb="18" eb="20">
      <t>タイカイ</t>
    </rPh>
    <phoneticPr fontId="1"/>
  </si>
  <si>
    <t>　下記の者を、本校が令和７年度 第４９回岩手県中学校新人大会バスケットボール競技</t>
    <rPh sb="10" eb="12">
      <t>レイワ</t>
    </rPh>
    <rPh sb="13" eb="15">
      <t>ネンド</t>
    </rPh>
    <rPh sb="16" eb="17">
      <t>ダイ</t>
    </rPh>
    <rPh sb="19" eb="20">
      <t>カイ</t>
    </rPh>
    <rPh sb="20" eb="23">
      <t>イワテケン</t>
    </rPh>
    <rPh sb="23" eb="26">
      <t>チュウガッコウ</t>
    </rPh>
    <rPh sb="26" eb="28">
      <t>シンジン</t>
    </rPh>
    <rPh sb="28" eb="30">
      <t>タイカイ</t>
    </rPh>
    <rPh sb="38" eb="40">
      <t>キョウギ</t>
    </rPh>
    <phoneticPr fontId="2"/>
  </si>
  <si>
    <t>令和７年度 第４９回岩手県中学校新人大会バスケットボール競技
規則適合ユニフォーム未着用に関する届出</t>
    <rPh sb="31" eb="35">
      <t>キソクテキゴウ</t>
    </rPh>
    <rPh sb="41" eb="44">
      <t>ミチャクヨウ</t>
    </rPh>
    <rPh sb="45" eb="46">
      <t>カン</t>
    </rPh>
    <rPh sb="48" eb="50">
      <t>トドケデ</t>
    </rPh>
    <phoneticPr fontId="58"/>
  </si>
  <si>
    <r>
      <t xml:space="preserve">①「入力シート」に必要事項を記入する。　　　　　色の部分の記入をしてください。
</t>
    </r>
    <r>
      <rPr>
        <b/>
        <sz val="12"/>
        <color rgb="FFFF0000"/>
        <rFont val="ＭＳ Ｐゴシック"/>
        <family val="3"/>
        <charset val="128"/>
      </rPr>
      <t>　</t>
    </r>
    <r>
      <rPr>
        <sz val="12"/>
        <color rgb="FFFF0000"/>
        <rFont val="ＭＳ Ｐゴシック"/>
        <family val="3"/>
        <charset val="128"/>
      </rPr>
      <t>※監督はコーチ，Ａコーチ，マネージャーのいずれかを兼務となるよう入力をお願いします。</t>
    </r>
    <r>
      <rPr>
        <sz val="12"/>
        <color theme="1"/>
        <rFont val="ＭＳ Ｐゴシック"/>
        <family val="3"/>
        <charset val="128"/>
      </rPr>
      <t xml:space="preserve">
　※チーム情報ⅠおよびⅡの欄の「②」「③」がつく項目は合同チームのみ使用してください。
　※「引率責任者」「監督」「コーチ」「Ａコーチ」「マネージャー」の欄の右側に学校名を記入するのは合同チームのみです。
　※個人登録情報欄の「備考」欄への学校名の記入も合同チームのみとなります。
②申込書シートの「引率責任者」「監督」「コーチ」「Ａコーチ」「マネージャー」の右側にある○を、該当のものを囲むように移動・調節する。シートを印刷し職印を押したものを</t>
    </r>
    <r>
      <rPr>
        <b/>
        <u val="double"/>
        <sz val="12"/>
        <color rgb="FFFF0000"/>
        <rFont val="ＭＳ Ｐゴシック"/>
        <family val="3"/>
        <charset val="128"/>
      </rPr>
      <t>PDF化</t>
    </r>
    <r>
      <rPr>
        <sz val="12"/>
        <color theme="1"/>
        <rFont val="ＭＳ Ｐゴシック"/>
        <family val="3"/>
        <charset val="128"/>
      </rPr>
      <t>してメールで提出してください。（ただしフルカラー、３００dpi以上に限る）
なお、合同チームの場合は両校の職印が必要です。
③外部・校外コーチ申請を行う場合、③のシートを印刷し職印を押したものを</t>
    </r>
    <r>
      <rPr>
        <b/>
        <u val="double"/>
        <sz val="12"/>
        <color rgb="FFFF0000"/>
        <rFont val="ＭＳ Ｐゴシック"/>
        <family val="3"/>
        <charset val="128"/>
      </rPr>
      <t>PDF化</t>
    </r>
    <r>
      <rPr>
        <sz val="12"/>
        <color theme="1"/>
        <rFont val="ＭＳ Ｐゴシック"/>
        <family val="3"/>
        <charset val="128"/>
      </rPr>
      <t>してメールで提出してください。（ただしフルカラー、３００dpi以上に限る）
なお、合同チームの場合は両校の申請用紙を同じように提出してください。
④トレーナー申請を行う場合、④のシートを印刷し職印を押したものを</t>
    </r>
    <r>
      <rPr>
        <b/>
        <u val="double"/>
        <sz val="12"/>
        <color rgb="FFFF0000"/>
        <rFont val="ＭＳ Ｐゴシック"/>
        <family val="3"/>
        <charset val="128"/>
      </rPr>
      <t>PDF化</t>
    </r>
    <r>
      <rPr>
        <sz val="12"/>
        <color theme="1"/>
        <rFont val="ＭＳ Ｐゴシック"/>
        <family val="3"/>
        <charset val="128"/>
      </rPr>
      <t>してメールで提出してください。（ただしフルカラー、３００dpi以上に限る）
なお、合同チームの場合は両校の申請用紙を同じように提出してください。
⑤写真貼り付けシートに写真を貼り付ける。</t>
    </r>
    <r>
      <rPr>
        <sz val="12"/>
        <color rgb="FF0070C0"/>
        <rFont val="ＭＳ Ｐゴシック"/>
        <family val="3"/>
        <charset val="128"/>
      </rPr>
      <t>シートの印刷・提出の必要はありません。</t>
    </r>
    <r>
      <rPr>
        <sz val="12"/>
        <color theme="1"/>
        <rFont val="ＭＳ Ｐゴシック"/>
        <family val="3"/>
        <charset val="128"/>
      </rPr>
      <t xml:space="preserve">
　※もし写真が上手く貼り付けられない場合、メールに直接添付していただいてもかまいません。
⑥プログラム注文シートでプログラム注文について確認してください。</t>
    </r>
    <r>
      <rPr>
        <sz val="12"/>
        <color rgb="FF0070C0"/>
        <rFont val="ＭＳ Ｐゴシック"/>
        <family val="3"/>
        <charset val="128"/>
      </rPr>
      <t>シートの印刷・提出の必要はありません。</t>
    </r>
    <r>
      <rPr>
        <sz val="12"/>
        <color theme="1"/>
        <rFont val="ＭＳ Ｐゴシック"/>
        <family val="3"/>
        <charset val="128"/>
      </rPr>
      <t xml:space="preserve">
⑦規則に適合していないユニフォームを着用して参加するチームは、⑦ユニフォームのシートで届出内容を確認してください。</t>
    </r>
    <r>
      <rPr>
        <sz val="12"/>
        <color rgb="FF0070C0"/>
        <rFont val="ＭＳ Ｐゴシック"/>
        <family val="3"/>
        <charset val="128"/>
      </rPr>
      <t>シートの印刷・提出の必要はありません。</t>
    </r>
    <r>
      <rPr>
        <sz val="12"/>
        <color theme="1"/>
        <rFont val="ＭＳ Ｐゴシック"/>
        <family val="3"/>
        <charset val="128"/>
      </rPr>
      <t xml:space="preserve">
正式な申込書とその他必要な書類（外部・校外コーチ任命承認願、チームトレーナー申請書）は電子メールで送信すること。必要事項を記入し、押印した原本を</t>
    </r>
    <r>
      <rPr>
        <b/>
        <u val="double"/>
        <sz val="12"/>
        <color rgb="FFFF0000"/>
        <rFont val="ＭＳ Ｐゴシック"/>
        <family val="3"/>
        <charset val="128"/>
      </rPr>
      <t>ＰＤＦ化</t>
    </r>
    <r>
      <rPr>
        <sz val="12"/>
        <color theme="1"/>
        <rFont val="ＭＳ Ｐゴシック"/>
        <family val="3"/>
        <charset val="128"/>
      </rPr>
      <t>したもの（ただしフルカラー、３００dpi以上に限る）を送信すること。また、メールにこのファイルも添付し送信してください。</t>
    </r>
    <r>
      <rPr>
        <b/>
        <u val="double"/>
        <sz val="12"/>
        <color rgb="FFFF0000"/>
        <rFont val="ＭＳ Ｐゴシック"/>
        <family val="3"/>
        <charset val="128"/>
      </rPr>
      <t>どちらも９月２６日（金）が締め切り日です。県専門委員長宛にお願いします。</t>
    </r>
    <r>
      <rPr>
        <b/>
        <u val="double"/>
        <sz val="12"/>
        <color theme="1"/>
        <rFont val="ＭＳ Ｐゴシック"/>
        <family val="3"/>
        <charset val="128"/>
      </rPr>
      <t xml:space="preserve">
</t>
    </r>
    <r>
      <rPr>
        <sz val="12"/>
        <color theme="1"/>
        <rFont val="ＭＳ Ｐゴシック"/>
        <family val="3"/>
        <charset val="128"/>
      </rPr>
      <t xml:space="preserve">
ご不明な点や不都合な点がございましたら、</t>
    </r>
    <r>
      <rPr>
        <sz val="12"/>
        <color rgb="FFFF0000"/>
        <rFont val="ＭＳ Ｐゴシック"/>
        <family val="3"/>
        <charset val="128"/>
      </rPr>
      <t>各地区専門委員長</t>
    </r>
    <r>
      <rPr>
        <sz val="12"/>
        <color theme="1"/>
        <rFont val="ＭＳ Ｐゴシック"/>
        <family val="3"/>
        <charset val="128"/>
      </rPr>
      <t>までご連絡ください。</t>
    </r>
    <rPh sb="0" eb="2">
      <t>ニュウリョクシート</t>
    </rPh>
    <rPh sb="24" eb="25">
      <t xml:space="preserve">イロ </t>
    </rPh>
    <rPh sb="26" eb="28">
      <t xml:space="preserve">ブブンノ </t>
    </rPh>
    <rPh sb="29" eb="31">
      <t xml:space="preserve">キニュウ </t>
    </rPh>
    <rPh sb="73" eb="75">
      <t>ニュウリョク</t>
    </rPh>
    <rPh sb="77" eb="78">
      <t>ネガ</t>
    </rPh>
    <rPh sb="191" eb="193">
      <t>トウロク</t>
    </rPh>
    <rPh sb="311" eb="312">
      <t>カ</t>
    </rPh>
    <rPh sb="365" eb="367">
      <t>ショクイン</t>
    </rPh>
    <rPh sb="368" eb="370">
      <t>ヒツヨウ</t>
    </rPh>
    <rPh sb="376" eb="378">
      <t>ガイブ</t>
    </rPh>
    <rPh sb="379" eb="381">
      <t>コウガイ</t>
    </rPh>
    <rPh sb="455" eb="457">
      <t xml:space="preserve">キジツマデニ </t>
    </rPh>
    <rPh sb="460" eb="462">
      <t xml:space="preserve">テイシュツシテクダサイ </t>
    </rPh>
    <rPh sb="621" eb="623">
      <t>インサツ</t>
    </rPh>
    <rPh sb="624" eb="626">
      <t>テイシュツ</t>
    </rPh>
    <rPh sb="627" eb="629">
      <t>ヒツヨウ</t>
    </rPh>
    <rPh sb="689" eb="691">
      <t>チュウモン</t>
    </rPh>
    <rPh sb="700" eb="702">
      <t>チュウモン</t>
    </rPh>
    <rPh sb="706" eb="708">
      <t>カクニン</t>
    </rPh>
    <rPh sb="737" eb="739">
      <t>キソク</t>
    </rPh>
    <rPh sb="740" eb="742">
      <t>テキゴウ</t>
    </rPh>
    <rPh sb="754" eb="756">
      <t>チャクヨウ</t>
    </rPh>
    <rPh sb="758" eb="760">
      <t>サンカ</t>
    </rPh>
    <rPh sb="779" eb="781">
      <t>トドケデ</t>
    </rPh>
    <rPh sb="781" eb="783">
      <t>ナイヨウ</t>
    </rPh>
    <rPh sb="784" eb="786">
      <t>カクニン</t>
    </rPh>
    <rPh sb="853" eb="856">
      <t>シンセイショ</t>
    </rPh>
    <rPh sb="961" eb="962">
      <t>キン</t>
    </rPh>
    <rPh sb="964" eb="965">
      <t>シ</t>
    </rPh>
    <rPh sb="966" eb="967">
      <t>キ</t>
    </rPh>
    <rPh sb="968" eb="969">
      <t>ビ</t>
    </rPh>
    <rPh sb="972" eb="973">
      <t>ケン</t>
    </rPh>
    <rPh sb="1009" eb="1010">
      <t>カク</t>
    </rPh>
    <rPh sb="1010" eb="1012">
      <t>チク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</si>
</sst>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80">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ゴシック"/>
      <family val="3"/>
      <charset val="128"/>
    </font>
    <font>
      <b/>
      <sz val="6"/>
      <name val="ＭＳ Ｐゴシック"/>
      <family val="3"/>
      <charset val="128"/>
    </font>
    <font>
      <b/>
      <sz val="7"/>
      <name val="ＭＳ Ｐゴシック"/>
      <family val="3"/>
      <charset val="128"/>
    </font>
    <font>
      <sz val="11"/>
      <name val="ＤＦ平成ゴシック体W5"/>
      <family val="3"/>
      <charset val="128"/>
    </font>
    <font>
      <b/>
      <sz val="12"/>
      <name val="ＤＦ平成ゴシック体W5"/>
      <family val="3"/>
      <charset val="128"/>
    </font>
    <font>
      <sz val="11"/>
      <name val="ＭＳ Ｐ明朝"/>
      <family val="1"/>
      <charset val="128"/>
    </font>
    <font>
      <sz val="12"/>
      <name val="ＭＳ Ｐ明朝"/>
      <family val="1"/>
      <charset val="128"/>
    </font>
    <font>
      <b/>
      <sz val="16"/>
      <name val="ＭＳ Ｐ明朝"/>
      <family val="1"/>
      <charset val="128"/>
    </font>
    <font>
      <sz val="18"/>
      <name val="ＭＳ Ｐ明朝"/>
      <family val="1"/>
      <charset val="128"/>
    </font>
    <font>
      <sz val="14"/>
      <name val="ＭＳ Ｐ明朝"/>
      <family val="1"/>
      <charset val="128"/>
    </font>
    <font>
      <sz val="11"/>
      <name val="ＪＳＰ明朝"/>
      <family val="1"/>
      <charset val="128"/>
    </font>
    <font>
      <sz val="6"/>
      <name val="ＭＳ Ｐゴシック"/>
      <family val="3"/>
      <charset val="128"/>
    </font>
    <font>
      <sz val="11"/>
      <color theme="0"/>
      <name val="ＭＳ Ｐゴシック"/>
      <family val="3"/>
      <charset val="128"/>
      <scheme val="minor"/>
    </font>
    <font>
      <sz val="11"/>
      <color theme="1"/>
      <name val="ＪＳＰ明朝"/>
      <family val="1"/>
      <charset val="128"/>
    </font>
    <font>
      <sz val="9"/>
      <color theme="1"/>
      <name val="ＪＳＰ明朝"/>
      <family val="1"/>
      <charset val="128"/>
    </font>
    <font>
      <sz val="8"/>
      <color theme="1"/>
      <name val="ＪＳＰ明朝"/>
      <family val="1"/>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6"/>
      <name val="ＭＳ Ｐゴシック"/>
      <family val="3"/>
      <charset val="128"/>
      <scheme val="minor"/>
    </font>
    <font>
      <b/>
      <sz val="9"/>
      <name val="ＭＳ Ｐゴシック"/>
      <family val="3"/>
      <charset val="128"/>
      <scheme val="minor"/>
    </font>
    <font>
      <b/>
      <sz val="10"/>
      <name val="ＭＳ Ｐゴシック"/>
      <family val="3"/>
      <charset val="128"/>
      <scheme val="minor"/>
    </font>
    <font>
      <b/>
      <sz val="22"/>
      <color theme="1"/>
      <name val="ＭＳ Ｐゴシック"/>
      <family val="3"/>
      <charset val="128"/>
      <scheme val="minor"/>
    </font>
    <font>
      <b/>
      <sz val="12"/>
      <name val="ＭＳ Ｐゴシック"/>
      <family val="3"/>
      <charset val="128"/>
      <scheme val="minor"/>
    </font>
    <font>
      <sz val="26"/>
      <color theme="1"/>
      <name val="ＭＳ Ｐゴシック"/>
      <family val="3"/>
      <charset val="128"/>
      <scheme val="minor"/>
    </font>
    <font>
      <sz val="10"/>
      <color theme="1"/>
      <name val="ＪＳＰ明朝"/>
      <family val="1"/>
      <charset val="128"/>
    </font>
    <font>
      <sz val="18"/>
      <color theme="1"/>
      <name val="ＭＳ Ｐゴシック"/>
      <family val="3"/>
      <charset val="128"/>
      <scheme val="minor"/>
    </font>
    <font>
      <sz val="10"/>
      <color theme="1" tint="0.34998626667073579"/>
      <name val="ＭＳ Ｐ明朝"/>
      <family val="1"/>
      <charset val="128"/>
    </font>
    <font>
      <sz val="20"/>
      <color theme="1"/>
      <name val="HG正楷書体-PRO"/>
      <family val="4"/>
      <charset val="128"/>
    </font>
    <font>
      <sz val="11"/>
      <color theme="1"/>
      <name val="ＭＳ 明朝"/>
      <family val="1"/>
      <charset val="128"/>
    </font>
    <font>
      <sz val="12"/>
      <color theme="1"/>
      <name val="ＭＳ 明朝"/>
      <family val="1"/>
      <charset val="128"/>
    </font>
    <font>
      <b/>
      <sz val="16"/>
      <color theme="1"/>
      <name val="ＭＳ 明朝"/>
      <family val="1"/>
      <charset val="128"/>
    </font>
    <font>
      <sz val="14"/>
      <color theme="1"/>
      <name val="ＭＳ 明朝"/>
      <family val="1"/>
      <charset val="128"/>
    </font>
    <font>
      <sz val="18"/>
      <color theme="1"/>
      <name val="ＭＳ 明朝"/>
      <family val="1"/>
      <charset val="128"/>
    </font>
    <font>
      <b/>
      <sz val="9"/>
      <color indexed="81"/>
      <name val="ＭＳ Ｐゴシック"/>
      <family val="3"/>
      <charset val="128"/>
    </font>
    <font>
      <sz val="8"/>
      <name val="ＤＦＰ平成ゴシック体W7"/>
      <family val="3"/>
      <charset val="128"/>
    </font>
    <font>
      <sz val="8"/>
      <color indexed="10"/>
      <name val="ＤＦＰ平成ゴシック体W7"/>
      <family val="3"/>
      <charset val="128"/>
    </font>
    <font>
      <sz val="12"/>
      <color theme="1"/>
      <name val="ＭＳ Ｐゴシック"/>
      <family val="3"/>
      <charset val="128"/>
    </font>
    <font>
      <b/>
      <sz val="9"/>
      <color rgb="FF000000"/>
      <name val="ＭＳ Ｐゴシック"/>
      <family val="2"/>
      <charset val="128"/>
    </font>
    <font>
      <b/>
      <sz val="12"/>
      <color theme="1"/>
      <name val="ＭＳ 明朝"/>
      <family val="1"/>
      <charset val="128"/>
    </font>
    <font>
      <b/>
      <sz val="18"/>
      <color theme="1"/>
      <name val="ＭＳ 明朝"/>
      <family val="1"/>
      <charset val="128"/>
    </font>
    <font>
      <sz val="9"/>
      <name val="ＭＳ Ｐゴシック"/>
      <family val="3"/>
      <charset val="128"/>
      <scheme val="minor"/>
    </font>
    <font>
      <b/>
      <sz val="16"/>
      <color theme="1"/>
      <name val="ＭＳ Ｐ明朝"/>
      <family val="1"/>
      <charset val="128"/>
    </font>
    <font>
      <b/>
      <sz val="12"/>
      <color theme="1"/>
      <name val="ＭＳ Ｐ明朝"/>
      <family val="1"/>
      <charset val="128"/>
    </font>
    <font>
      <sz val="24"/>
      <color theme="1"/>
      <name val="ＭＳ Ｐゴシック"/>
      <family val="3"/>
      <charset val="128"/>
      <scheme val="minor"/>
    </font>
    <font>
      <sz val="6"/>
      <color theme="1"/>
      <name val="ＤＦＰ平成ゴシック体W7"/>
      <family val="3"/>
      <charset val="128"/>
    </font>
    <font>
      <sz val="6"/>
      <color theme="1"/>
      <name val="ＭＳ ゴシック"/>
      <family val="3"/>
      <charset val="128"/>
    </font>
    <font>
      <sz val="6"/>
      <color theme="1"/>
      <name val="游ゴシック"/>
      <family val="3"/>
      <charset val="128"/>
    </font>
    <font>
      <sz val="6"/>
      <color theme="1"/>
      <name val="Segoe UI Symbol"/>
      <family val="3"/>
    </font>
    <font>
      <b/>
      <sz val="12"/>
      <color rgb="FFFF0000"/>
      <name val="ＭＳ Ｐゴシック"/>
      <family val="3"/>
      <charset val="128"/>
    </font>
    <font>
      <sz val="11"/>
      <color theme="1"/>
      <name val="Segoe UI Symbol"/>
      <family val="1"/>
    </font>
    <font>
      <sz val="12"/>
      <color rgb="FFFF0000"/>
      <name val="ＭＳ Ｐゴシック"/>
      <family val="3"/>
      <charset val="128"/>
    </font>
    <font>
      <sz val="8"/>
      <color rgb="FFFF0000"/>
      <name val="ＤＦＰ平成ゴシック体W7"/>
      <family val="3"/>
      <charset val="128"/>
    </font>
    <font>
      <sz val="6"/>
      <name val="ＭＳ Ｐゴシック"/>
      <family val="3"/>
      <charset val="128"/>
      <scheme val="minor"/>
    </font>
    <font>
      <sz val="14"/>
      <color theme="1"/>
      <name val="HG丸ｺﾞｼｯｸM-PRO"/>
      <family val="3"/>
      <charset val="128"/>
    </font>
    <font>
      <sz val="8"/>
      <color rgb="FFFF0000"/>
      <name val="ＭＳ Ｐゴシック"/>
      <family val="3"/>
      <charset val="128"/>
      <scheme val="minor"/>
    </font>
    <font>
      <sz val="12"/>
      <color rgb="FF0070C0"/>
      <name val="ＭＳ Ｐゴシック"/>
      <family val="3"/>
      <charset val="128"/>
    </font>
    <font>
      <u/>
      <sz val="11"/>
      <color theme="10"/>
      <name val="ＭＳ Ｐゴシック"/>
      <family val="3"/>
      <charset val="128"/>
      <scheme val="minor"/>
    </font>
    <font>
      <sz val="11"/>
      <name val="ＭＳ Ｐゴシック"/>
      <family val="3"/>
      <charset val="128"/>
    </font>
    <font>
      <sz val="8"/>
      <color theme="1"/>
      <name val="ＭＳ Ｐゴシック"/>
      <family val="3"/>
      <charset val="128"/>
      <scheme val="minor"/>
    </font>
    <font>
      <sz val="10"/>
      <name val="ＭＳ ゴシック"/>
      <family val="3"/>
      <charset val="128"/>
    </font>
    <font>
      <sz val="8"/>
      <name val="MS UI Gothic"/>
      <family val="3"/>
      <charset val="1"/>
    </font>
    <font>
      <sz val="8"/>
      <name val="MS UI Gothic"/>
      <family val="3"/>
      <charset val="128"/>
    </font>
    <font>
      <sz val="8"/>
      <name val="Calibri"/>
      <family val="3"/>
    </font>
    <font>
      <sz val="8"/>
      <name val="ＭＳ Ｐゴシック"/>
      <family val="3"/>
      <charset val="128"/>
    </font>
    <font>
      <sz val="8"/>
      <name val="Segoe UI Symbol"/>
      <family val="3"/>
    </font>
    <font>
      <sz val="11"/>
      <name val="Cambria Math"/>
      <family val="3"/>
    </font>
    <font>
      <sz val="11"/>
      <color rgb="FFFF0000"/>
      <name val="Cambria Math"/>
      <family val="3"/>
    </font>
    <font>
      <sz val="8"/>
      <color theme="1"/>
      <name val="ＤＦＰ平成ゴシック体W7"/>
      <family val="3"/>
      <charset val="128"/>
    </font>
    <font>
      <sz val="8"/>
      <color theme="1"/>
      <name val="ＭＳ Ｐゴシック"/>
      <family val="3"/>
      <charset val="128"/>
    </font>
    <font>
      <sz val="8"/>
      <color theme="1"/>
      <name val="Segoe UI Symbol"/>
      <family val="3"/>
    </font>
    <font>
      <sz val="16"/>
      <color theme="1"/>
      <name val="HGP創英角ｺﾞｼｯｸUB"/>
      <family val="3"/>
      <charset val="128"/>
    </font>
    <font>
      <sz val="9"/>
      <color theme="1"/>
      <name val="游ゴシック"/>
      <family val="1"/>
      <charset val="128"/>
    </font>
    <font>
      <b/>
      <u val="double"/>
      <sz val="12"/>
      <color rgb="FFFF0000"/>
      <name val="ＭＳ Ｐゴシック"/>
      <family val="3"/>
      <charset val="128"/>
    </font>
    <font>
      <b/>
      <u val="double"/>
      <sz val="12"/>
      <color theme="1"/>
      <name val="ＭＳ Ｐ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rgb="FFFFC000"/>
        <bgColor indexed="64"/>
      </patternFill>
    </fill>
    <fill>
      <patternFill patternType="solid">
        <fgColor rgb="FFFFFDC2"/>
        <bgColor indexed="64"/>
      </patternFill>
    </fill>
    <fill>
      <patternFill patternType="solid">
        <fgColor rgb="FF00B0F0"/>
        <bgColor indexed="64"/>
      </patternFill>
    </fill>
    <fill>
      <patternFill patternType="solid">
        <fgColor rgb="FF73FEFF"/>
        <bgColor indexed="64"/>
      </patternFill>
    </fill>
    <fill>
      <patternFill patternType="solid">
        <fgColor theme="7"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style="hair">
        <color theme="0" tint="-0.34998626667073579"/>
      </right>
      <top/>
      <bottom style="hair">
        <color theme="0" tint="-0.34998626667073579"/>
      </bottom>
      <diagonal/>
    </border>
    <border>
      <left/>
      <right style="hair">
        <color theme="0" tint="-0.34998626667073579"/>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alignment vertical="center"/>
    </xf>
    <xf numFmtId="0" fontId="62" fillId="0" borderId="0" applyNumberFormat="0" applyFill="0" applyBorder="0" applyAlignment="0" applyProtection="0">
      <alignment vertical="center"/>
    </xf>
  </cellStyleXfs>
  <cellXfs count="304">
    <xf numFmtId="0" fontId="0" fillId="0" borderId="0" xfId="0">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7" fillId="0" borderId="1" xfId="0" applyFont="1" applyBorder="1" applyAlignment="1">
      <alignment horizontal="center" vertical="center"/>
    </xf>
    <xf numFmtId="0" fontId="16" fillId="0" borderId="2" xfId="0" applyFont="1" applyBorder="1" applyAlignment="1">
      <alignment horizontal="right"/>
    </xf>
    <xf numFmtId="0" fontId="16"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0" fillId="0" borderId="0" xfId="0" applyAlignment="1">
      <alignment horizontal="center" vertical="center"/>
    </xf>
    <xf numFmtId="0" fontId="22" fillId="0" borderId="4" xfId="0" applyFont="1" applyBorder="1">
      <alignment vertical="center"/>
    </xf>
    <xf numFmtId="0" fontId="0" fillId="0" borderId="4" xfId="0" applyBorder="1">
      <alignment vertical="center"/>
    </xf>
    <xf numFmtId="0" fontId="22" fillId="0" borderId="4" xfId="0" applyFont="1" applyBorder="1" applyAlignment="1">
      <alignment horizontal="center" vertical="center"/>
    </xf>
    <xf numFmtId="0" fontId="6" fillId="0" borderId="0" xfId="0" applyFont="1" applyAlignment="1">
      <alignment horizontal="left" vertical="center"/>
    </xf>
    <xf numFmtId="0" fontId="8" fillId="0" borderId="0" xfId="0" applyFont="1" applyAlignment="1"/>
    <xf numFmtId="0" fontId="8" fillId="0" borderId="5" xfId="0" applyFont="1" applyBorder="1" applyAlignment="1"/>
    <xf numFmtId="0" fontId="8" fillId="0" borderId="6" xfId="0" applyFont="1" applyBorder="1" applyAlignment="1"/>
    <xf numFmtId="0" fontId="8" fillId="0" borderId="7" xfId="0" applyFont="1" applyBorder="1" applyAlignment="1"/>
    <xf numFmtId="0" fontId="8" fillId="0" borderId="0" xfId="0" applyFont="1" applyAlignment="1">
      <alignment horizontal="right"/>
    </xf>
    <xf numFmtId="0" fontId="8" fillId="0" borderId="8" xfId="0" applyFont="1" applyBorder="1" applyAlignment="1"/>
    <xf numFmtId="0" fontId="8" fillId="0" borderId="0" xfId="0" applyFont="1" applyAlignment="1">
      <alignment horizontal="distributed"/>
    </xf>
    <xf numFmtId="0" fontId="8" fillId="0" borderId="52" xfId="0" applyFont="1" applyBorder="1">
      <alignment vertical="center"/>
    </xf>
    <xf numFmtId="0" fontId="8" fillId="0" borderId="53" xfId="0" applyFont="1" applyBorder="1">
      <alignment vertical="center"/>
    </xf>
    <xf numFmtId="0" fontId="8" fillId="0" borderId="9" xfId="0" applyFont="1" applyBorder="1" applyAlignment="1">
      <alignment horizontal="distributed"/>
    </xf>
    <xf numFmtId="0" fontId="8" fillId="0" borderId="54" xfId="0" applyFont="1" applyBorder="1">
      <alignment vertical="center"/>
    </xf>
    <xf numFmtId="0" fontId="8" fillId="0" borderId="55" xfId="0" applyFont="1" applyBorder="1">
      <alignment vertical="center"/>
    </xf>
    <xf numFmtId="0" fontId="9" fillId="0" borderId="0" xfId="0" applyFont="1" applyAlignment="1">
      <alignment horizontal="center"/>
    </xf>
    <xf numFmtId="0" fontId="8" fillId="0" borderId="6" xfId="0" applyFont="1" applyBorder="1" applyAlignment="1">
      <alignment horizontal="distributed"/>
    </xf>
    <xf numFmtId="0" fontId="9" fillId="0" borderId="6" xfId="0" applyFont="1" applyBorder="1" applyAlignment="1">
      <alignment horizontal="distributed"/>
    </xf>
    <xf numFmtId="0" fontId="8" fillId="0" borderId="56" xfId="0" applyFont="1" applyBorder="1" applyAlignment="1">
      <alignment horizontal="center" vertical="top"/>
    </xf>
    <xf numFmtId="0" fontId="8" fillId="0" borderId="57" xfId="0" applyFont="1" applyBorder="1" applyAlignment="1">
      <alignment horizontal="center" vertical="top"/>
    </xf>
    <xf numFmtId="0" fontId="8" fillId="0" borderId="4" xfId="0" applyFont="1" applyBorder="1" applyAlignment="1">
      <alignment horizontal="distributed"/>
    </xf>
    <xf numFmtId="0" fontId="8" fillId="0" borderId="4" xfId="0" applyFont="1" applyBorder="1" applyAlignment="1"/>
    <xf numFmtId="0" fontId="8" fillId="0" borderId="9" xfId="0" applyFont="1" applyBorder="1" applyAlignment="1"/>
    <xf numFmtId="0" fontId="8" fillId="0" borderId="0" xfId="0" applyFont="1" applyAlignment="1">
      <alignment horizontal="left"/>
    </xf>
    <xf numFmtId="0" fontId="8" fillId="0" borderId="0" xfId="0" applyFont="1" applyAlignment="1">
      <alignment vertical="top"/>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lignment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11" fillId="0" borderId="14" xfId="0" applyFont="1" applyBorder="1" applyAlignment="1">
      <alignment horizontal="center" vertical="center"/>
    </xf>
    <xf numFmtId="0" fontId="8" fillId="0" borderId="15" xfId="0" applyFont="1" applyBorder="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6" xfId="0" applyFont="1" applyBorder="1" applyAlignment="1">
      <alignment horizontal="center" vertical="center"/>
    </xf>
    <xf numFmtId="0" fontId="8" fillId="0" borderId="3" xfId="0" applyFont="1" applyBorder="1" applyAlignment="1"/>
    <xf numFmtId="0" fontId="8" fillId="0" borderId="17" xfId="0" applyFont="1" applyBorder="1" applyAlignment="1"/>
    <xf numFmtId="0" fontId="8" fillId="0" borderId="18" xfId="0" applyFont="1" applyBorder="1" applyAlignment="1"/>
    <xf numFmtId="0" fontId="21" fillId="0" borderId="1" xfId="0" applyFont="1" applyBorder="1">
      <alignment vertical="center"/>
    </xf>
    <xf numFmtId="0" fontId="21" fillId="0" borderId="20" xfId="0" applyFont="1" applyBorder="1">
      <alignment vertical="center"/>
    </xf>
    <xf numFmtId="0" fontId="21" fillId="0" borderId="22" xfId="0" applyFont="1" applyBorder="1">
      <alignment vertical="center"/>
    </xf>
    <xf numFmtId="0" fontId="24" fillId="2" borderId="24" xfId="0" applyFont="1" applyFill="1" applyBorder="1" applyAlignment="1">
      <alignment horizontal="center" vertical="center"/>
    </xf>
    <xf numFmtId="0" fontId="25" fillId="2" borderId="22"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27" fillId="0" borderId="0" xfId="0" applyFont="1" applyProtection="1">
      <alignment vertical="center"/>
      <protection locked="0"/>
    </xf>
    <xf numFmtId="0" fontId="0" fillId="0" borderId="0" xfId="0" applyProtection="1">
      <alignment vertical="center"/>
      <protection locked="0"/>
    </xf>
    <xf numFmtId="0" fontId="0" fillId="0" borderId="29" xfId="0" applyBorder="1" applyProtection="1">
      <alignment vertical="center"/>
      <protection locked="0"/>
    </xf>
    <xf numFmtId="0" fontId="0" fillId="0" borderId="30" xfId="0" applyBorder="1" applyProtection="1">
      <alignment vertical="center"/>
      <protection locked="0"/>
    </xf>
    <xf numFmtId="0" fontId="0" fillId="0" borderId="31" xfId="0" applyBorder="1" applyProtection="1">
      <alignment vertical="center"/>
      <protection locked="0"/>
    </xf>
    <xf numFmtId="0" fontId="0" fillId="0" borderId="32" xfId="0" applyBorder="1" applyProtection="1">
      <alignment vertical="center"/>
      <protection locked="0"/>
    </xf>
    <xf numFmtId="0" fontId="0" fillId="2" borderId="33" xfId="0" applyFill="1" applyBorder="1" applyAlignment="1">
      <alignment horizontal="center" vertical="center"/>
    </xf>
    <xf numFmtId="0" fontId="21" fillId="2" borderId="16" xfId="0" applyFont="1" applyFill="1" applyBorder="1" applyAlignment="1">
      <alignment horizontal="center" vertical="center"/>
    </xf>
    <xf numFmtId="0" fontId="21" fillId="0" borderId="34" xfId="0" applyFont="1" applyBorder="1">
      <alignment vertical="center"/>
    </xf>
    <xf numFmtId="0" fontId="21" fillId="0" borderId="35" xfId="0" applyFont="1" applyBorder="1">
      <alignment vertical="center"/>
    </xf>
    <xf numFmtId="0" fontId="21" fillId="0" borderId="36" xfId="0" applyFont="1" applyBorder="1">
      <alignment vertical="center"/>
    </xf>
    <xf numFmtId="0" fontId="21" fillId="3" borderId="1" xfId="0" applyFont="1" applyFill="1" applyBorder="1">
      <alignment vertical="center"/>
    </xf>
    <xf numFmtId="0" fontId="21" fillId="3" borderId="35" xfId="0" applyFont="1" applyFill="1" applyBorder="1">
      <alignment vertical="center"/>
    </xf>
    <xf numFmtId="0" fontId="21" fillId="3" borderId="22" xfId="0" applyFont="1" applyFill="1" applyBorder="1">
      <alignment vertical="center"/>
    </xf>
    <xf numFmtId="0" fontId="21" fillId="4" borderId="1" xfId="0" applyFont="1" applyFill="1" applyBorder="1">
      <alignment vertical="center"/>
    </xf>
    <xf numFmtId="0" fontId="21" fillId="4" borderId="35" xfId="0" applyFont="1" applyFill="1" applyBorder="1">
      <alignment vertical="center"/>
    </xf>
    <xf numFmtId="0" fontId="21" fillId="0" borderId="26" xfId="0" applyFont="1" applyBorder="1" applyAlignment="1">
      <alignment vertical="center" wrapText="1"/>
    </xf>
    <xf numFmtId="0" fontId="21" fillId="0" borderId="26" xfId="0" applyFont="1" applyBorder="1">
      <alignment vertical="center"/>
    </xf>
    <xf numFmtId="0" fontId="19" fillId="0" borderId="26" xfId="0" applyFont="1" applyBorder="1" applyAlignment="1">
      <alignment horizontal="left" vertical="center"/>
    </xf>
    <xf numFmtId="0" fontId="16" fillId="0" borderId="9" xfId="0" applyFont="1" applyBorder="1" applyAlignment="1">
      <alignment horizontal="center" vertical="center"/>
    </xf>
    <xf numFmtId="0" fontId="0" fillId="5" borderId="0" xfId="0" applyFill="1">
      <alignment vertical="center"/>
    </xf>
    <xf numFmtId="0" fontId="15" fillId="5" borderId="0" xfId="0" applyFont="1" applyFill="1">
      <alignment vertical="center"/>
    </xf>
    <xf numFmtId="0" fontId="21" fillId="9" borderId="1" xfId="0" applyFont="1" applyFill="1" applyBorder="1" applyAlignment="1">
      <alignment horizontal="center" vertical="center"/>
    </xf>
    <xf numFmtId="0" fontId="20" fillId="9" borderId="1" xfId="0" applyFont="1" applyFill="1" applyBorder="1" applyAlignment="1">
      <alignment horizontal="center" vertical="center" shrinkToFit="1"/>
    </xf>
    <xf numFmtId="0" fontId="20" fillId="9" borderId="19" xfId="0" applyFont="1" applyFill="1" applyBorder="1" applyAlignment="1">
      <alignment horizontal="center" vertical="center" shrinkToFit="1"/>
    </xf>
    <xf numFmtId="0" fontId="19" fillId="9" borderId="1" xfId="0" applyFont="1" applyFill="1" applyBorder="1" applyAlignment="1">
      <alignment horizontal="center" vertical="center" shrinkToFit="1"/>
    </xf>
    <xf numFmtId="0" fontId="19" fillId="9" borderId="19" xfId="0" applyFont="1" applyFill="1" applyBorder="1" applyAlignment="1">
      <alignment horizontal="center" vertical="center" shrinkToFit="1"/>
    </xf>
    <xf numFmtId="0" fontId="19" fillId="9" borderId="23" xfId="0" applyFont="1" applyFill="1" applyBorder="1" applyAlignment="1">
      <alignment horizontal="left" vertical="center"/>
    </xf>
    <xf numFmtId="0" fontId="19" fillId="9" borderId="19" xfId="0" applyFont="1" applyFill="1" applyBorder="1" applyAlignment="1">
      <alignment horizontal="left" vertical="center"/>
    </xf>
    <xf numFmtId="0" fontId="19" fillId="9" borderId="21" xfId="0" applyFont="1" applyFill="1" applyBorder="1" applyAlignment="1">
      <alignment horizontal="left" vertical="center"/>
    </xf>
    <xf numFmtId="58" fontId="0" fillId="9" borderId="24" xfId="0" applyNumberFormat="1" applyFill="1" applyBorder="1" applyAlignment="1">
      <alignment horizontal="center" vertical="center"/>
    </xf>
    <xf numFmtId="0" fontId="34" fillId="0" borderId="0" xfId="0" applyFont="1">
      <alignment vertical="center"/>
    </xf>
    <xf numFmtId="0" fontId="35" fillId="0" borderId="0" xfId="0" applyFont="1">
      <alignment vertical="center"/>
    </xf>
    <xf numFmtId="0" fontId="34" fillId="0" borderId="0" xfId="0" applyFont="1" applyAlignment="1">
      <alignment horizontal="distributed" vertical="center"/>
    </xf>
    <xf numFmtId="0" fontId="22" fillId="0" borderId="4" xfId="0" applyFont="1" applyBorder="1" applyAlignment="1">
      <alignment vertical="center" shrinkToFit="1"/>
    </xf>
    <xf numFmtId="0" fontId="15" fillId="0" borderId="0" xfId="0" applyFont="1">
      <alignment vertical="center"/>
    </xf>
    <xf numFmtId="0" fontId="46" fillId="0" borderId="0" xfId="0" applyFont="1" applyAlignment="1"/>
    <xf numFmtId="0" fontId="8" fillId="0" borderId="16" xfId="0" applyFont="1" applyBorder="1" applyAlignment="1">
      <alignment horizontal="center" vertical="center" wrapText="1"/>
    </xf>
    <xf numFmtId="0" fontId="47" fillId="0" borderId="4" xfId="0" applyFont="1" applyBorder="1">
      <alignment vertical="center"/>
    </xf>
    <xf numFmtId="56" fontId="19" fillId="9" borderId="23" xfId="0" applyNumberFormat="1" applyFont="1" applyFill="1" applyBorder="1" applyAlignment="1">
      <alignment horizontal="left" vertical="center"/>
    </xf>
    <xf numFmtId="0" fontId="26" fillId="0" borderId="20" xfId="0" applyFont="1" applyBorder="1" applyAlignment="1">
      <alignment horizontal="center" vertical="center" wrapText="1"/>
    </xf>
    <xf numFmtId="0" fontId="21" fillId="10" borderId="35" xfId="0" applyFont="1" applyFill="1" applyBorder="1">
      <alignment vertical="center"/>
    </xf>
    <xf numFmtId="0" fontId="21" fillId="10" borderId="1" xfId="0" applyFont="1" applyFill="1" applyBorder="1">
      <alignment vertical="center"/>
    </xf>
    <xf numFmtId="0" fontId="21" fillId="10" borderId="20" xfId="0" applyFont="1" applyFill="1" applyBorder="1">
      <alignment vertical="center"/>
    </xf>
    <xf numFmtId="0" fontId="18" fillId="0" borderId="1" xfId="0" applyFont="1" applyBorder="1" applyAlignment="1">
      <alignment horizontal="center" vertical="center"/>
    </xf>
    <xf numFmtId="0" fontId="29" fillId="0" borderId="0" xfId="0" applyFont="1"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19" fillId="9" borderId="62" xfId="0" applyFont="1" applyFill="1" applyBorder="1" applyAlignment="1">
      <alignment horizontal="center" vertical="center"/>
    </xf>
    <xf numFmtId="0" fontId="19" fillId="9" borderId="21" xfId="0" applyFont="1" applyFill="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37" xfId="0" applyBorder="1">
      <alignment vertical="center"/>
    </xf>
    <xf numFmtId="0" fontId="0" fillId="0" borderId="8" xfId="0" applyBorder="1">
      <alignment vertical="center"/>
    </xf>
    <xf numFmtId="0" fontId="0" fillId="0" borderId="7" xfId="0" applyBorder="1">
      <alignment vertical="center"/>
    </xf>
    <xf numFmtId="0" fontId="62" fillId="0" borderId="0" xfId="1">
      <alignment vertical="center"/>
    </xf>
    <xf numFmtId="0" fontId="63" fillId="0" borderId="0" xfId="0" applyFont="1" applyAlignment="1">
      <alignment horizontal="center" vertical="center" wrapText="1"/>
    </xf>
    <xf numFmtId="0" fontId="64" fillId="0" borderId="0" xfId="0" applyFont="1" applyAlignment="1">
      <alignment vertical="top" wrapText="1"/>
    </xf>
    <xf numFmtId="0" fontId="19" fillId="0" borderId="28" xfId="0" applyFont="1" applyBorder="1">
      <alignment vertical="center"/>
    </xf>
    <xf numFmtId="0" fontId="19" fillId="0" borderId="29" xfId="0" applyFont="1" applyBorder="1">
      <alignment vertical="center"/>
    </xf>
    <xf numFmtId="0" fontId="40" fillId="0" borderId="0" xfId="0" applyFont="1">
      <alignment vertical="center"/>
    </xf>
    <xf numFmtId="0" fontId="71" fillId="0" borderId="39" xfId="0" applyFont="1" applyBorder="1" applyAlignment="1">
      <alignment vertical="top"/>
    </xf>
    <xf numFmtId="0" fontId="72" fillId="0" borderId="39" xfId="0" applyFont="1" applyBorder="1" applyAlignment="1">
      <alignment vertical="top"/>
    </xf>
    <xf numFmtId="0" fontId="19" fillId="9" borderId="19" xfId="0" applyFont="1" applyFill="1" applyBorder="1" applyAlignment="1">
      <alignment horizontal="center" vertical="center" wrapText="1" shrinkToFit="1"/>
    </xf>
    <xf numFmtId="0" fontId="19" fillId="0" borderId="0" xfId="0" applyFont="1" applyAlignment="1">
      <alignment vertical="top"/>
    </xf>
    <xf numFmtId="0" fontId="49" fillId="6" borderId="0" xfId="0" applyFont="1" applyFill="1" applyAlignment="1">
      <alignment horizontal="center" vertical="center"/>
    </xf>
    <xf numFmtId="0" fontId="15" fillId="5" borderId="0" xfId="0" applyFont="1" applyFill="1" applyAlignment="1">
      <alignment horizontal="center" vertical="center"/>
    </xf>
    <xf numFmtId="0" fontId="42" fillId="7" borderId="5" xfId="0" applyFont="1" applyFill="1" applyBorder="1" applyAlignment="1">
      <alignment horizontal="left" vertical="top" wrapText="1"/>
    </xf>
    <xf numFmtId="0" fontId="0" fillId="7" borderId="6" xfId="0" applyFill="1" applyBorder="1" applyAlignment="1">
      <alignment horizontal="left" vertical="top"/>
    </xf>
    <xf numFmtId="0" fontId="0" fillId="7" borderId="37" xfId="0" applyFill="1" applyBorder="1" applyAlignment="1">
      <alignment horizontal="left" vertical="top"/>
    </xf>
    <xf numFmtId="0" fontId="0" fillId="7" borderId="8" xfId="0" applyFill="1" applyBorder="1" applyAlignment="1">
      <alignment horizontal="left" vertical="top"/>
    </xf>
    <xf numFmtId="0" fontId="0" fillId="7" borderId="0" xfId="0" applyFill="1" applyAlignment="1">
      <alignment horizontal="left" vertical="top"/>
    </xf>
    <xf numFmtId="0" fontId="0" fillId="7" borderId="7" xfId="0" applyFill="1" applyBorder="1" applyAlignment="1">
      <alignment horizontal="left" vertical="top"/>
    </xf>
    <xf numFmtId="0" fontId="0" fillId="7" borderId="17" xfId="0" applyFill="1" applyBorder="1" applyAlignment="1">
      <alignment horizontal="left" vertical="top"/>
    </xf>
    <xf numFmtId="0" fontId="0" fillId="7" borderId="4" xfId="0" applyFill="1" applyBorder="1" applyAlignment="1">
      <alignment horizontal="left" vertical="top"/>
    </xf>
    <xf numFmtId="0" fontId="0" fillId="7" borderId="18" xfId="0" applyFill="1" applyBorder="1" applyAlignment="1">
      <alignment horizontal="left" vertical="top"/>
    </xf>
    <xf numFmtId="0" fontId="21" fillId="8" borderId="38" xfId="0" applyFont="1" applyFill="1" applyBorder="1" applyAlignment="1">
      <alignment horizontal="center" vertical="center" textRotation="255" wrapText="1"/>
    </xf>
    <xf numFmtId="0" fontId="21" fillId="8" borderId="39" xfId="0" applyFont="1" applyFill="1" applyBorder="1" applyAlignment="1">
      <alignment horizontal="center" vertical="center" textRotation="255" wrapText="1"/>
    </xf>
    <xf numFmtId="0" fontId="21" fillId="8" borderId="40" xfId="0" applyFont="1" applyFill="1" applyBorder="1" applyAlignment="1">
      <alignment horizontal="center" vertical="center" textRotation="255" wrapText="1"/>
    </xf>
    <xf numFmtId="0" fontId="40" fillId="0" borderId="0" xfId="0" applyFont="1" applyAlignment="1">
      <alignment vertical="center" wrapText="1"/>
    </xf>
    <xf numFmtId="0" fontId="40" fillId="0" borderId="29" xfId="0" applyFont="1" applyBorder="1" applyAlignment="1">
      <alignment vertical="center" wrapText="1"/>
    </xf>
    <xf numFmtId="0" fontId="21" fillId="8" borderId="41" xfId="0" applyFont="1" applyFill="1" applyBorder="1" applyAlignment="1">
      <alignment horizontal="center" vertical="center" wrapText="1"/>
    </xf>
    <xf numFmtId="0" fontId="21" fillId="8" borderId="42" xfId="0" applyFont="1" applyFill="1" applyBorder="1" applyAlignment="1">
      <alignment horizontal="center" vertical="center" wrapText="1"/>
    </xf>
    <xf numFmtId="0" fontId="21" fillId="8" borderId="43" xfId="0" applyFont="1" applyFill="1" applyBorder="1" applyAlignment="1">
      <alignment horizontal="center" vertical="center" wrapText="1"/>
    </xf>
    <xf numFmtId="0" fontId="20" fillId="9" borderId="3" xfId="0" applyFont="1" applyFill="1" applyBorder="1" applyAlignment="1">
      <alignment horizontal="center" vertical="center" shrinkToFit="1"/>
    </xf>
    <xf numFmtId="0" fontId="20" fillId="9" borderId="2" xfId="0" applyFont="1" applyFill="1" applyBorder="1" applyAlignment="1">
      <alignment horizontal="center" vertical="center" shrinkToFit="1"/>
    </xf>
    <xf numFmtId="0" fontId="50" fillId="0" borderId="0" xfId="0" applyFont="1" applyAlignment="1">
      <alignment horizontal="left" vertical="center" wrapText="1"/>
    </xf>
    <xf numFmtId="0" fontId="50" fillId="0" borderId="29" xfId="0" applyFont="1" applyBorder="1" applyAlignment="1">
      <alignment horizontal="left" vertical="center" wrapText="1"/>
    </xf>
    <xf numFmtId="0" fontId="20" fillId="9" borderId="1" xfId="0" applyFont="1" applyFill="1" applyBorder="1" applyAlignment="1">
      <alignment horizontal="center" vertical="center" shrinkToFit="1"/>
    </xf>
    <xf numFmtId="0" fontId="20" fillId="9" borderId="19" xfId="0" applyFont="1" applyFill="1" applyBorder="1" applyAlignment="1">
      <alignment horizontal="center" vertical="center" shrinkToFit="1"/>
    </xf>
    <xf numFmtId="0" fontId="40" fillId="0" borderId="0" xfId="0" applyFont="1" applyAlignment="1">
      <alignment horizontal="left" vertical="center" wrapText="1"/>
    </xf>
    <xf numFmtId="0" fontId="40" fillId="0" borderId="29" xfId="0" applyFont="1" applyBorder="1" applyAlignment="1">
      <alignment horizontal="left" vertical="center" wrapText="1"/>
    </xf>
    <xf numFmtId="0" fontId="19" fillId="0" borderId="28" xfId="0" applyFont="1" applyBorder="1" applyAlignment="1">
      <alignment horizontal="center" vertical="center"/>
    </xf>
    <xf numFmtId="0" fontId="73" fillId="0" borderId="0" xfId="0" applyFont="1" applyAlignment="1">
      <alignment horizontal="left" vertical="center" wrapText="1"/>
    </xf>
    <xf numFmtId="0" fontId="73" fillId="0" borderId="29" xfId="0" applyFont="1" applyBorder="1" applyAlignment="1">
      <alignment horizontal="left" vertical="center" wrapText="1"/>
    </xf>
    <xf numFmtId="0" fontId="21" fillId="2" borderId="44" xfId="0" applyFont="1" applyFill="1" applyBorder="1" applyAlignment="1">
      <alignment horizontal="center" vertical="center"/>
    </xf>
    <xf numFmtId="0" fontId="21" fillId="2" borderId="45" xfId="0" applyFont="1" applyFill="1" applyBorder="1" applyAlignment="1">
      <alignment horizontal="center" vertical="center"/>
    </xf>
    <xf numFmtId="0" fontId="21" fillId="8" borderId="46" xfId="0" applyFont="1" applyFill="1" applyBorder="1" applyAlignment="1">
      <alignment horizontal="center" vertical="center" wrapText="1"/>
    </xf>
    <xf numFmtId="0" fontId="21" fillId="8" borderId="47" xfId="0" applyFont="1" applyFill="1" applyBorder="1" applyAlignment="1">
      <alignment horizontal="center" vertical="center"/>
    </xf>
    <xf numFmtId="0" fontId="21" fillId="8" borderId="48" xfId="0" applyFont="1" applyFill="1" applyBorder="1" applyAlignment="1">
      <alignment horizontal="center" vertical="center"/>
    </xf>
    <xf numFmtId="0" fontId="7" fillId="0" borderId="0" xfId="0" applyFont="1" applyAlignment="1">
      <alignment horizontal="left" vertical="center"/>
    </xf>
    <xf numFmtId="0" fontId="21" fillId="2" borderId="33" xfId="0" applyFont="1" applyFill="1" applyBorder="1" applyAlignment="1">
      <alignment horizontal="center" vertical="center"/>
    </xf>
    <xf numFmtId="0" fontId="21" fillId="2" borderId="49" xfId="0" applyFont="1" applyFill="1" applyBorder="1" applyAlignment="1">
      <alignment horizontal="center" vertical="center"/>
    </xf>
    <xf numFmtId="0" fontId="19" fillId="9" borderId="20" xfId="0" applyFont="1" applyFill="1" applyBorder="1" applyAlignment="1">
      <alignment horizontal="left" vertical="center" wrapText="1"/>
    </xf>
    <xf numFmtId="0" fontId="19" fillId="9" borderId="21" xfId="0" applyFont="1" applyFill="1" applyBorder="1" applyAlignment="1">
      <alignment horizontal="left" vertical="center" wrapText="1"/>
    </xf>
    <xf numFmtId="0" fontId="24" fillId="2" borderId="49" xfId="0" applyFont="1" applyFill="1" applyBorder="1" applyAlignment="1">
      <alignment horizontal="center" vertical="center"/>
    </xf>
    <xf numFmtId="0" fontId="24" fillId="2" borderId="24" xfId="0" applyFont="1" applyFill="1" applyBorder="1" applyAlignment="1">
      <alignment horizontal="center" vertical="center"/>
    </xf>
    <xf numFmtId="0" fontId="20" fillId="9" borderId="22" xfId="0" applyFont="1" applyFill="1" applyBorder="1" applyAlignment="1">
      <alignment horizontal="center" vertical="center" shrinkToFit="1"/>
    </xf>
    <xf numFmtId="0" fontId="20" fillId="9" borderId="23" xfId="0" applyFont="1" applyFill="1" applyBorder="1" applyAlignment="1">
      <alignment horizontal="center" vertical="center" shrinkToFit="1"/>
    </xf>
    <xf numFmtId="0" fontId="20" fillId="9" borderId="20" xfId="0" applyFont="1" applyFill="1" applyBorder="1" applyAlignment="1">
      <alignment horizontal="center" vertical="center" shrinkToFit="1"/>
    </xf>
    <xf numFmtId="0" fontId="20" fillId="9" borderId="21"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0" fillId="0" borderId="28" xfId="0" applyBorder="1" applyAlignment="1">
      <alignment horizontal="center" vertical="center"/>
    </xf>
    <xf numFmtId="0" fontId="60" fillId="0" borderId="0" xfId="0" applyFont="1" applyAlignment="1">
      <alignment horizontal="left" vertical="center" wrapText="1"/>
    </xf>
    <xf numFmtId="0" fontId="21" fillId="2" borderId="33"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19" fillId="9" borderId="59" xfId="0" applyFont="1" applyFill="1" applyBorder="1" applyAlignment="1">
      <alignment horizontal="center" vertical="center"/>
    </xf>
    <xf numFmtId="0" fontId="19" fillId="9" borderId="60" xfId="0" applyFont="1" applyFill="1" applyBorder="1" applyAlignment="1">
      <alignment horizontal="center" vertical="center"/>
    </xf>
    <xf numFmtId="0" fontId="21" fillId="2" borderId="24" xfId="0" applyFont="1" applyFill="1" applyBorder="1" applyAlignment="1">
      <alignment horizontal="center" vertical="center"/>
    </xf>
    <xf numFmtId="0" fontId="60" fillId="0" borderId="28" xfId="0" applyFont="1" applyBorder="1" applyAlignment="1">
      <alignment horizontal="left" vertical="top" textRotation="255"/>
    </xf>
    <xf numFmtId="0" fontId="19" fillId="9" borderId="47" xfId="0" applyFont="1" applyFill="1" applyBorder="1" applyAlignment="1">
      <alignment horizontal="left" vertical="center" wrapText="1"/>
    </xf>
    <xf numFmtId="0" fontId="19" fillId="9" borderId="1" xfId="0" applyFont="1" applyFill="1" applyBorder="1" applyAlignment="1">
      <alignment horizontal="left" vertical="center"/>
    </xf>
    <xf numFmtId="0" fontId="19" fillId="9" borderId="19" xfId="0" applyFont="1" applyFill="1" applyBorder="1" applyAlignment="1">
      <alignment horizontal="left" vertical="center"/>
    </xf>
    <xf numFmtId="0" fontId="19" fillId="9" borderId="47" xfId="0" applyFont="1" applyFill="1" applyBorder="1" applyAlignment="1">
      <alignment horizontal="left" vertical="center"/>
    </xf>
    <xf numFmtId="0" fontId="19" fillId="9" borderId="48" xfId="0" applyFont="1" applyFill="1" applyBorder="1" applyAlignment="1">
      <alignment horizontal="left" vertical="center"/>
    </xf>
    <xf numFmtId="0" fontId="19" fillId="9" borderId="20" xfId="0" applyFont="1" applyFill="1" applyBorder="1" applyAlignment="1">
      <alignment horizontal="left" vertical="center"/>
    </xf>
    <xf numFmtId="0" fontId="19" fillId="9" borderId="21" xfId="0" applyFont="1" applyFill="1" applyBorder="1" applyAlignment="1">
      <alignment horizontal="left" vertical="center"/>
    </xf>
    <xf numFmtId="0" fontId="21" fillId="8" borderId="41" xfId="0" applyFont="1" applyFill="1" applyBorder="1" applyAlignment="1">
      <alignment horizontal="center" vertical="center" textRotation="255" wrapText="1"/>
    </xf>
    <xf numFmtId="0" fontId="21" fillId="8" borderId="42" xfId="0" applyFont="1" applyFill="1" applyBorder="1" applyAlignment="1">
      <alignment horizontal="center" vertical="center" textRotation="255" wrapText="1"/>
    </xf>
    <xf numFmtId="0" fontId="21" fillId="8" borderId="43" xfId="0" applyFont="1" applyFill="1" applyBorder="1" applyAlignment="1">
      <alignment horizontal="center" vertical="center" textRotation="255" wrapText="1"/>
    </xf>
    <xf numFmtId="0" fontId="65" fillId="0" borderId="0" xfId="0" applyFont="1" applyAlignment="1">
      <alignment horizontal="left" vertical="top" wrapText="1"/>
    </xf>
    <xf numFmtId="0" fontId="3" fillId="0" borderId="0" xfId="0" applyFont="1" applyAlignment="1">
      <alignment horizontal="left" vertical="top"/>
    </xf>
    <xf numFmtId="0" fontId="19" fillId="0" borderId="61" xfId="0" applyFont="1" applyBorder="1" applyAlignment="1">
      <alignment horizontal="left" vertical="center"/>
    </xf>
    <xf numFmtId="0" fontId="19" fillId="0" borderId="16" xfId="0" applyFont="1" applyBorder="1" applyAlignment="1">
      <alignment horizontal="left" vertical="center"/>
    </xf>
    <xf numFmtId="0" fontId="19" fillId="0" borderId="48" xfId="0" applyFont="1" applyBorder="1" applyAlignment="1">
      <alignment horizontal="left" vertical="center"/>
    </xf>
    <xf numFmtId="0" fontId="19" fillId="0" borderId="20" xfId="0" applyFont="1" applyBorder="1" applyAlignment="1">
      <alignment horizontal="left" vertical="center"/>
    </xf>
    <xf numFmtId="0" fontId="46" fillId="0" borderId="46" xfId="0" applyFont="1" applyBorder="1" applyAlignment="1">
      <alignment horizontal="left" vertical="center" wrapText="1"/>
    </xf>
    <xf numFmtId="0" fontId="46" fillId="0" borderId="22" xfId="0" applyFont="1" applyBorder="1" applyAlignment="1">
      <alignment horizontal="left" vertical="center" wrapText="1"/>
    </xf>
    <xf numFmtId="0" fontId="46" fillId="0" borderId="23" xfId="0" applyFont="1" applyBorder="1" applyAlignment="1">
      <alignment horizontal="left" vertical="center" wrapText="1"/>
    </xf>
    <xf numFmtId="0" fontId="19" fillId="0" borderId="0" xfId="0" applyFont="1" applyAlignment="1">
      <alignment horizontal="center" vertical="center"/>
    </xf>
    <xf numFmtId="0" fontId="23" fillId="0" borderId="4" xfId="0" applyFont="1" applyBorder="1" applyAlignment="1">
      <alignment horizontal="center" vertical="center"/>
    </xf>
    <xf numFmtId="0" fontId="30" fillId="0" borderId="1" xfId="0" applyFont="1" applyBorder="1" applyAlignment="1">
      <alignment horizontal="center" vertical="center"/>
    </xf>
    <xf numFmtId="0" fontId="17" fillId="0" borderId="9" xfId="0" applyFont="1" applyBorder="1" applyAlignment="1">
      <alignment horizontal="center" vertical="center" shrinkToFit="1"/>
    </xf>
    <xf numFmtId="0" fontId="17" fillId="0" borderId="2" xfId="0" applyFont="1" applyBorder="1" applyAlignment="1">
      <alignment horizontal="center" vertical="center" shrinkToFit="1"/>
    </xf>
    <xf numFmtId="0" fontId="16" fillId="0" borderId="3" xfId="0"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center" vertical="center"/>
    </xf>
    <xf numFmtId="0" fontId="30" fillId="0" borderId="9" xfId="0" applyFont="1" applyBorder="1" applyAlignment="1">
      <alignment horizontal="center" vertical="center" shrinkToFit="1"/>
    </xf>
    <xf numFmtId="0" fontId="30" fillId="0" borderId="2" xfId="0" applyFont="1" applyBorder="1" applyAlignment="1">
      <alignment horizontal="center" vertical="center" shrinkToFit="1"/>
    </xf>
    <xf numFmtId="0" fontId="16" fillId="0" borderId="2" xfId="0" applyFont="1" applyBorder="1" applyAlignment="1">
      <alignment horizontal="center" vertical="center"/>
    </xf>
    <xf numFmtId="0" fontId="30" fillId="0" borderId="9" xfId="0" applyFont="1" applyBorder="1" applyAlignment="1">
      <alignment horizontal="center" vertical="center"/>
    </xf>
    <xf numFmtId="0" fontId="30" fillId="0" borderId="2" xfId="0" applyFont="1" applyBorder="1" applyAlignment="1">
      <alignment horizontal="center" vertical="center"/>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3" fillId="0" borderId="1" xfId="0" applyFont="1" applyBorder="1" applyAlignment="1">
      <alignment horizontal="center" vertical="center" shrinkToFit="1"/>
    </xf>
    <xf numFmtId="0" fontId="16" fillId="0" borderId="0" xfId="0" applyFont="1" applyAlignment="1">
      <alignment vertical="center" wrapText="1"/>
    </xf>
    <xf numFmtId="0" fontId="0" fillId="0" borderId="0" xfId="0" applyAlignment="1">
      <alignment horizontal="center" vertical="center"/>
    </xf>
    <xf numFmtId="0" fontId="35" fillId="0" borderId="0" xfId="0" applyFont="1" applyAlignment="1">
      <alignment horizontal="center" vertical="center"/>
    </xf>
    <xf numFmtId="0" fontId="31" fillId="0" borderId="0" xfId="0" applyFont="1" applyAlignment="1">
      <alignment horizontal="center" vertical="center"/>
    </xf>
    <xf numFmtId="0" fontId="31" fillId="0" borderId="4" xfId="0" applyFont="1" applyBorder="1" applyAlignment="1">
      <alignment horizontal="center" vertical="center"/>
    </xf>
    <xf numFmtId="0" fontId="34" fillId="0" borderId="0" xfId="0" applyFont="1" applyAlignment="1">
      <alignment horizontal="distributed" vertical="center"/>
    </xf>
    <xf numFmtId="0" fontId="35" fillId="0" borderId="0" xfId="0" applyFont="1" applyAlignment="1">
      <alignment horizontal="center" vertical="center" shrinkToFit="1"/>
    </xf>
    <xf numFmtId="0" fontId="45" fillId="0" borderId="0" xfId="0" applyFont="1" applyAlignment="1">
      <alignment horizontal="center" vertical="center"/>
    </xf>
    <xf numFmtId="0" fontId="36" fillId="0" borderId="0" xfId="0" applyFont="1" applyAlignment="1">
      <alignment horizontal="center" vertical="center"/>
    </xf>
    <xf numFmtId="0" fontId="34" fillId="0" borderId="0" xfId="0" applyFont="1" applyAlignment="1">
      <alignment horizontal="center" vertical="center"/>
    </xf>
    <xf numFmtId="0" fontId="37" fillId="0" borderId="0" xfId="0" applyFont="1" applyAlignment="1">
      <alignment horizontal="center" vertical="center"/>
    </xf>
    <xf numFmtId="0" fontId="35" fillId="0" borderId="0" xfId="0" applyFont="1" applyAlignment="1">
      <alignment horizontal="distributed" vertical="distributed" indent="1"/>
    </xf>
    <xf numFmtId="0" fontId="34" fillId="0" borderId="0" xfId="0" applyFont="1" applyAlignment="1">
      <alignment horizontal="left" vertical="center" shrinkToFit="1"/>
    </xf>
    <xf numFmtId="0" fontId="38" fillId="0" borderId="0" xfId="0" applyFont="1" applyAlignment="1">
      <alignment horizontal="center" vertical="center"/>
    </xf>
    <xf numFmtId="0" fontId="38" fillId="0" borderId="4" xfId="0" applyFont="1" applyBorder="1" applyAlignment="1">
      <alignment horizontal="center" vertical="center"/>
    </xf>
    <xf numFmtId="0" fontId="34" fillId="0" borderId="4" xfId="0" applyFont="1" applyBorder="1" applyAlignment="1">
      <alignment horizontal="center" vertical="center"/>
    </xf>
    <xf numFmtId="0" fontId="44" fillId="0" borderId="0" xfId="0" applyFont="1" applyAlignment="1">
      <alignment horizontal="center" vertical="center"/>
    </xf>
    <xf numFmtId="58" fontId="34" fillId="0" borderId="0" xfId="0" applyNumberFormat="1" applyFont="1" applyAlignment="1">
      <alignment horizontal="right" vertical="center"/>
    </xf>
    <xf numFmtId="0" fontId="34" fillId="0" borderId="0" xfId="0" applyFont="1" applyAlignment="1">
      <alignment horizontal="right" vertical="center"/>
    </xf>
    <xf numFmtId="176" fontId="12" fillId="0" borderId="3" xfId="0" applyNumberFormat="1" applyFont="1" applyBorder="1" applyAlignment="1">
      <alignment horizontal="center" vertical="center" shrinkToFit="1"/>
    </xf>
    <xf numFmtId="176" fontId="12" fillId="0" borderId="9" xfId="0" applyNumberFormat="1" applyFont="1" applyBorder="1" applyAlignment="1">
      <alignment horizontal="center" vertical="center" shrinkToFit="1"/>
    </xf>
    <xf numFmtId="176" fontId="12" fillId="0" borderId="2" xfId="0" applyNumberFormat="1" applyFont="1" applyBorder="1" applyAlignment="1">
      <alignment horizontal="center" vertical="center" shrinkToFit="1"/>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176" fontId="12" fillId="0" borderId="3" xfId="0" applyNumberFormat="1" applyFont="1" applyBorder="1" applyAlignment="1">
      <alignment horizontal="center" vertical="center"/>
    </xf>
    <xf numFmtId="176" fontId="12" fillId="0" borderId="9" xfId="0" applyNumberFormat="1" applyFont="1" applyBorder="1" applyAlignment="1">
      <alignment horizontal="center" vertical="center"/>
    </xf>
    <xf numFmtId="176" fontId="9" fillId="0" borderId="9" xfId="0" applyNumberFormat="1" applyFont="1" applyBorder="1" applyAlignment="1">
      <alignment horizontal="left" vertical="center" wrapText="1"/>
    </xf>
    <xf numFmtId="176" fontId="9" fillId="0" borderId="2" xfId="0" applyNumberFormat="1" applyFont="1" applyBorder="1" applyAlignment="1">
      <alignment horizontal="left" vertical="center" wrapText="1"/>
    </xf>
    <xf numFmtId="176" fontId="9" fillId="0" borderId="3" xfId="0" applyNumberFormat="1" applyFont="1" applyBorder="1" applyAlignment="1">
      <alignment horizontal="left" vertical="center" wrapText="1"/>
    </xf>
    <xf numFmtId="0" fontId="10" fillId="0" borderId="0" xfId="0" applyFont="1" applyAlignment="1">
      <alignment horizontal="center" vertical="center"/>
    </xf>
    <xf numFmtId="0" fontId="8" fillId="0" borderId="0" xfId="0" applyFont="1" applyAlignment="1">
      <alignment horizontal="distributed" wrapText="1"/>
    </xf>
    <xf numFmtId="0" fontId="8" fillId="0" borderId="0" xfId="0" applyFont="1" applyAlignment="1">
      <alignment horizontal="distributed"/>
    </xf>
    <xf numFmtId="0" fontId="8" fillId="0" borderId="0" xfId="0" applyFont="1" applyAlignment="1">
      <alignment horizontal="left" vertical="top" wrapText="1"/>
    </xf>
    <xf numFmtId="0" fontId="8" fillId="0" borderId="50" xfId="0" applyFont="1" applyBorder="1" applyAlignment="1">
      <alignment horizontal="center" vertical="center"/>
    </xf>
    <xf numFmtId="0" fontId="8" fillId="0" borderId="11" xfId="0" applyFont="1" applyBorder="1" applyAlignment="1">
      <alignment horizontal="center" vertical="center"/>
    </xf>
    <xf numFmtId="0" fontId="11" fillId="0" borderId="51" xfId="0" applyFont="1" applyBorder="1" applyAlignment="1">
      <alignment horizontal="center" vertical="center"/>
    </xf>
    <xf numFmtId="0" fontId="11" fillId="0" borderId="14" xfId="0" applyFont="1" applyBorder="1" applyAlignment="1">
      <alignment horizontal="center" vertical="center"/>
    </xf>
    <xf numFmtId="0" fontId="8" fillId="0" borderId="4" xfId="0" applyFont="1" applyBorder="1" applyAlignment="1">
      <alignment horizontal="left"/>
    </xf>
    <xf numFmtId="0" fontId="8" fillId="0" borderId="9" xfId="0" applyFont="1" applyBorder="1" applyAlignment="1">
      <alignment horizontal="distributed"/>
    </xf>
    <xf numFmtId="0" fontId="8" fillId="0" borderId="9" xfId="0" applyFont="1" applyBorder="1" applyAlignment="1">
      <alignment horizontal="left"/>
    </xf>
    <xf numFmtId="0" fontId="8" fillId="0" borderId="4" xfId="0" applyFont="1" applyBorder="1" applyAlignment="1">
      <alignment horizontal="distributed"/>
    </xf>
    <xf numFmtId="0" fontId="16" fillId="0" borderId="9" xfId="0" applyFont="1" applyBorder="1" applyAlignment="1">
      <alignment horizontal="distributed"/>
    </xf>
    <xf numFmtId="0" fontId="13" fillId="0" borderId="9" xfId="0" applyFont="1" applyBorder="1" applyAlignment="1">
      <alignment horizontal="distributed"/>
    </xf>
    <xf numFmtId="0" fontId="13" fillId="0" borderId="58" xfId="0" applyFont="1" applyBorder="1" applyAlignment="1">
      <alignment horizontal="distributed"/>
    </xf>
    <xf numFmtId="0" fontId="32" fillId="0" borderId="54" xfId="0" applyFont="1" applyBorder="1" applyAlignment="1">
      <alignment horizontal="center"/>
    </xf>
    <xf numFmtId="0" fontId="32" fillId="0" borderId="55" xfId="0" applyFont="1" applyBorder="1" applyAlignment="1">
      <alignment horizontal="center"/>
    </xf>
    <xf numFmtId="58" fontId="8" fillId="0" borderId="6" xfId="0" applyNumberFormat="1" applyFont="1" applyBorder="1" applyAlignment="1">
      <alignment horizontal="right" vertical="center"/>
    </xf>
    <xf numFmtId="58" fontId="8" fillId="0" borderId="37" xfId="0" applyNumberFormat="1" applyFont="1" applyBorder="1" applyAlignment="1">
      <alignment horizontal="right" vertical="center"/>
    </xf>
    <xf numFmtId="0" fontId="8" fillId="0" borderId="0" xfId="0" applyFont="1" applyAlignment="1"/>
    <xf numFmtId="0" fontId="8" fillId="0" borderId="0" xfId="0" applyFont="1" applyAlignment="1">
      <alignment horizontal="right"/>
    </xf>
    <xf numFmtId="0" fontId="33" fillId="0" borderId="25" xfId="0" applyFont="1" applyBorder="1" applyAlignment="1">
      <alignment horizontal="left" vertical="top" wrapText="1"/>
    </xf>
    <xf numFmtId="0" fontId="33" fillId="0" borderId="26" xfId="0" applyFont="1" applyBorder="1" applyAlignment="1">
      <alignment horizontal="left" vertical="top" wrapText="1"/>
    </xf>
    <xf numFmtId="0" fontId="33" fillId="0" borderId="27" xfId="0" applyFont="1" applyBorder="1" applyAlignment="1">
      <alignment horizontal="left" vertical="top" wrapText="1"/>
    </xf>
    <xf numFmtId="0" fontId="33" fillId="0" borderId="28" xfId="0" applyFont="1" applyBorder="1" applyAlignment="1">
      <alignment horizontal="left" vertical="top" wrapText="1"/>
    </xf>
    <xf numFmtId="0" fontId="33" fillId="0" borderId="0" xfId="0" applyFont="1" applyAlignment="1">
      <alignment horizontal="left" vertical="top" wrapText="1"/>
    </xf>
    <xf numFmtId="0" fontId="33" fillId="0" borderId="29" xfId="0" applyFont="1" applyBorder="1" applyAlignment="1">
      <alignment horizontal="left" vertical="top" wrapText="1"/>
    </xf>
    <xf numFmtId="0" fontId="33" fillId="0" borderId="30" xfId="0" applyFont="1" applyBorder="1" applyAlignment="1">
      <alignment horizontal="left" vertical="top" wrapText="1"/>
    </xf>
    <xf numFmtId="0" fontId="33" fillId="0" borderId="31" xfId="0" applyFont="1" applyBorder="1" applyAlignment="1">
      <alignment horizontal="left" vertical="top" wrapText="1"/>
    </xf>
    <xf numFmtId="0" fontId="33" fillId="0" borderId="32" xfId="0" applyFont="1" applyBorder="1" applyAlignment="1">
      <alignment horizontal="left" vertical="top" wrapText="1"/>
    </xf>
    <xf numFmtId="0" fontId="47" fillId="0" borderId="4" xfId="0" applyFont="1" applyBorder="1" applyAlignment="1">
      <alignment horizontal="center" vertical="center"/>
    </xf>
    <xf numFmtId="0" fontId="48" fillId="0" borderId="4" xfId="0" applyFont="1" applyBorder="1" applyAlignment="1">
      <alignment horizontal="center" vertical="center"/>
    </xf>
    <xf numFmtId="0" fontId="22" fillId="0" borderId="4" xfId="0" applyFont="1" applyBorder="1" applyAlignment="1">
      <alignment horizontal="center" vertical="center"/>
    </xf>
    <xf numFmtId="0" fontId="29" fillId="0" borderId="0" xfId="0" applyFont="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center" vertical="center"/>
    </xf>
    <xf numFmtId="3" fontId="59" fillId="0" borderId="3" xfId="0" applyNumberFormat="1" applyFont="1" applyBorder="1" applyAlignment="1">
      <alignment horizontal="center" vertical="center"/>
    </xf>
    <xf numFmtId="3" fontId="59" fillId="0" borderId="9" xfId="0" applyNumberFormat="1" applyFont="1" applyBorder="1" applyAlignment="1">
      <alignment horizontal="center" vertical="center"/>
    </xf>
    <xf numFmtId="0" fontId="0" fillId="0" borderId="0" xfId="0" applyAlignment="1">
      <alignment horizontal="left" vertical="center" wrapText="1"/>
    </xf>
    <xf numFmtId="0" fontId="59" fillId="0" borderId="1" xfId="0" applyFont="1" applyBorder="1" applyAlignment="1">
      <alignment horizontal="center" vertical="center"/>
    </xf>
    <xf numFmtId="0" fontId="59" fillId="0" borderId="3" xfId="0" applyFont="1" applyBorder="1" applyAlignment="1">
      <alignment horizontal="center" vertical="center"/>
    </xf>
    <xf numFmtId="0" fontId="59" fillId="0" borderId="9" xfId="0" applyFont="1" applyBorder="1" applyAlignment="1">
      <alignment horizontal="center" vertical="center"/>
    </xf>
    <xf numFmtId="0" fontId="23" fillId="0" borderId="0" xfId="0" applyFont="1" applyAlignment="1">
      <alignment horizontal="center" vertical="center" wrapText="1"/>
    </xf>
    <xf numFmtId="0" fontId="0" fillId="0" borderId="1" xfId="0" applyBorder="1" applyAlignment="1">
      <alignment horizontal="distributed" vertical="center" justifyLastLine="1"/>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7" xfId="0" applyBorder="1" applyAlignment="1">
      <alignment horizontal="left" vertical="center"/>
    </xf>
    <xf numFmtId="0" fontId="0" fillId="0" borderId="4" xfId="0" applyBorder="1" applyAlignment="1">
      <alignment horizontal="left" vertical="center"/>
    </xf>
    <xf numFmtId="0" fontId="0" fillId="0" borderId="18" xfId="0"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73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175864</xdr:colOff>
      <xdr:row>5</xdr:row>
      <xdr:rowOff>649</xdr:rowOff>
    </xdr:from>
    <xdr:to>
      <xdr:col>4</xdr:col>
      <xdr:colOff>529385</xdr:colOff>
      <xdr:row>6</xdr:row>
      <xdr:rowOff>14326</xdr:rowOff>
    </xdr:to>
    <xdr:sp macro="" textlink="">
      <xdr:nvSpPr>
        <xdr:cNvPr id="2" name="正方形/長方形 1">
          <a:extLst>
            <a:ext uri="{FF2B5EF4-FFF2-40B4-BE49-F238E27FC236}">
              <a16:creationId xmlns:a16="http://schemas.microsoft.com/office/drawing/2014/main" id="{DEE5327B-0D26-1E4B-B1C6-8F7F2661DA93}"/>
            </a:ext>
          </a:extLst>
        </xdr:cNvPr>
        <xdr:cNvSpPr/>
      </xdr:nvSpPr>
      <xdr:spPr>
        <a:xfrm>
          <a:off x="2588864" y="1024587"/>
          <a:ext cx="353521" cy="180364"/>
        </a:xfrm>
        <a:prstGeom prst="rect">
          <a:avLst/>
        </a:prstGeom>
        <a:solidFill>
          <a:srgbClr val="73FEFF"/>
        </a:solidFill>
        <a:ln>
          <a:solidFill>
            <a:srgbClr val="73FE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99124</xdr:colOff>
      <xdr:row>9</xdr:row>
      <xdr:rowOff>42215</xdr:rowOff>
    </xdr:from>
    <xdr:to>
      <xdr:col>12</xdr:col>
      <xdr:colOff>501290</xdr:colOff>
      <xdr:row>9</xdr:row>
      <xdr:rowOff>363949</xdr:rowOff>
    </xdr:to>
    <xdr:sp macro="" textlink="">
      <xdr:nvSpPr>
        <xdr:cNvPr id="3" name="円/楕円 2">
          <a:extLst>
            <a:ext uri="{FF2B5EF4-FFF2-40B4-BE49-F238E27FC236}">
              <a16:creationId xmlns:a16="http://schemas.microsoft.com/office/drawing/2014/main" id="{CEED0B0E-AB67-9F49-823C-3FC96535BF1E}"/>
            </a:ext>
          </a:extLst>
        </xdr:cNvPr>
        <xdr:cNvSpPr/>
      </xdr:nvSpPr>
      <xdr:spPr>
        <a:xfrm>
          <a:off x="7079044" y="3577895"/>
          <a:ext cx="402166"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108626</xdr:colOff>
      <xdr:row>6</xdr:row>
      <xdr:rowOff>49720</xdr:rowOff>
    </xdr:from>
    <xdr:to>
      <xdr:col>12</xdr:col>
      <xdr:colOff>510792</xdr:colOff>
      <xdr:row>6</xdr:row>
      <xdr:rowOff>371454</xdr:rowOff>
    </xdr:to>
    <xdr:sp macro="" textlink="">
      <xdr:nvSpPr>
        <xdr:cNvPr id="4" name="円/楕円 3">
          <a:extLst>
            <a:ext uri="{FF2B5EF4-FFF2-40B4-BE49-F238E27FC236}">
              <a16:creationId xmlns:a16="http://schemas.microsoft.com/office/drawing/2014/main" id="{E684FD57-FA44-174C-96D0-35F57882AE21}"/>
            </a:ext>
          </a:extLst>
        </xdr:cNvPr>
        <xdr:cNvSpPr/>
      </xdr:nvSpPr>
      <xdr:spPr>
        <a:xfrm>
          <a:off x="6746853" y="2373550"/>
          <a:ext cx="402166"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108130</xdr:colOff>
      <xdr:row>7</xdr:row>
      <xdr:rowOff>44406</xdr:rowOff>
    </xdr:from>
    <xdr:to>
      <xdr:col>12</xdr:col>
      <xdr:colOff>514530</xdr:colOff>
      <xdr:row>7</xdr:row>
      <xdr:rowOff>366140</xdr:rowOff>
    </xdr:to>
    <xdr:sp macro="" textlink="">
      <xdr:nvSpPr>
        <xdr:cNvPr id="5" name="円/楕円 4">
          <a:extLst>
            <a:ext uri="{FF2B5EF4-FFF2-40B4-BE49-F238E27FC236}">
              <a16:creationId xmlns:a16="http://schemas.microsoft.com/office/drawing/2014/main" id="{DAA9F24F-60F6-5047-A805-97522FC27217}"/>
            </a:ext>
          </a:extLst>
        </xdr:cNvPr>
        <xdr:cNvSpPr/>
      </xdr:nvSpPr>
      <xdr:spPr>
        <a:xfrm>
          <a:off x="6746357" y="2773555"/>
          <a:ext cx="406400"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95024</xdr:colOff>
      <xdr:row>8</xdr:row>
      <xdr:rowOff>37786</xdr:rowOff>
    </xdr:from>
    <xdr:to>
      <xdr:col>12</xdr:col>
      <xdr:colOff>501424</xdr:colOff>
      <xdr:row>8</xdr:row>
      <xdr:rowOff>359520</xdr:rowOff>
    </xdr:to>
    <xdr:sp macro="" textlink="">
      <xdr:nvSpPr>
        <xdr:cNvPr id="6" name="円/楕円 5">
          <a:extLst>
            <a:ext uri="{FF2B5EF4-FFF2-40B4-BE49-F238E27FC236}">
              <a16:creationId xmlns:a16="http://schemas.microsoft.com/office/drawing/2014/main" id="{96048DBE-29C0-8940-9018-FF75CB07A0CA}"/>
            </a:ext>
          </a:extLst>
        </xdr:cNvPr>
        <xdr:cNvSpPr/>
      </xdr:nvSpPr>
      <xdr:spPr>
        <a:xfrm>
          <a:off x="6733251" y="3172254"/>
          <a:ext cx="406400"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106594</xdr:colOff>
      <xdr:row>10</xdr:row>
      <xdr:rowOff>34744</xdr:rowOff>
    </xdr:from>
    <xdr:to>
      <xdr:col>12</xdr:col>
      <xdr:colOff>508760</xdr:colOff>
      <xdr:row>10</xdr:row>
      <xdr:rowOff>356478</xdr:rowOff>
    </xdr:to>
    <xdr:sp macro="" textlink="">
      <xdr:nvSpPr>
        <xdr:cNvPr id="2" name="円/楕円 2">
          <a:extLst>
            <a:ext uri="{FF2B5EF4-FFF2-40B4-BE49-F238E27FC236}">
              <a16:creationId xmlns:a16="http://schemas.microsoft.com/office/drawing/2014/main" id="{A7CD25BC-C0E2-17B9-93F1-BBD885095DAE}"/>
            </a:ext>
          </a:extLst>
        </xdr:cNvPr>
        <xdr:cNvSpPr/>
      </xdr:nvSpPr>
      <xdr:spPr>
        <a:xfrm>
          <a:off x="7233535" y="3904509"/>
          <a:ext cx="402166"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63500</xdr:colOff>
      <xdr:row>23</xdr:row>
      <xdr:rowOff>114300</xdr:rowOff>
    </xdr:from>
    <xdr:to>
      <xdr:col>9</xdr:col>
      <xdr:colOff>596900</xdr:colOff>
      <xdr:row>25</xdr:row>
      <xdr:rowOff>76200</xdr:rowOff>
    </xdr:to>
    <xdr:sp macro="" textlink="">
      <xdr:nvSpPr>
        <xdr:cNvPr id="2" name="円/楕円 1">
          <a:extLst>
            <a:ext uri="{FF2B5EF4-FFF2-40B4-BE49-F238E27FC236}">
              <a16:creationId xmlns:a16="http://schemas.microsoft.com/office/drawing/2014/main" id="{4D5D0A7B-ECBC-DD48-8A21-DC63F76FF99D}"/>
            </a:ext>
          </a:extLst>
        </xdr:cNvPr>
        <xdr:cNvSpPr/>
      </xdr:nvSpPr>
      <xdr:spPr>
        <a:xfrm>
          <a:off x="6007100" y="6413500"/>
          <a:ext cx="533400" cy="292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30</xdr:row>
      <xdr:rowOff>101600</xdr:rowOff>
    </xdr:from>
    <xdr:to>
      <xdr:col>9</xdr:col>
      <xdr:colOff>419100</xdr:colOff>
      <xdr:row>32</xdr:row>
      <xdr:rowOff>88900</xdr:rowOff>
    </xdr:to>
    <xdr:sp macro="" textlink="">
      <xdr:nvSpPr>
        <xdr:cNvPr id="3" name="円/楕円 2">
          <a:extLst>
            <a:ext uri="{FF2B5EF4-FFF2-40B4-BE49-F238E27FC236}">
              <a16:creationId xmlns:a16="http://schemas.microsoft.com/office/drawing/2014/main" id="{CA37D948-8088-394B-A759-55B48553BE7D}"/>
            </a:ext>
          </a:extLst>
        </xdr:cNvPr>
        <xdr:cNvSpPr/>
      </xdr:nvSpPr>
      <xdr:spPr>
        <a:xfrm>
          <a:off x="6019800" y="7670800"/>
          <a:ext cx="342900" cy="317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63500</xdr:colOff>
      <xdr:row>64</xdr:row>
      <xdr:rowOff>114300</xdr:rowOff>
    </xdr:from>
    <xdr:to>
      <xdr:col>9</xdr:col>
      <xdr:colOff>596900</xdr:colOff>
      <xdr:row>66</xdr:row>
      <xdr:rowOff>76200</xdr:rowOff>
    </xdr:to>
    <xdr:sp macro="" textlink="">
      <xdr:nvSpPr>
        <xdr:cNvPr id="6" name="円/楕円 1">
          <a:extLst>
            <a:ext uri="{FF2B5EF4-FFF2-40B4-BE49-F238E27FC236}">
              <a16:creationId xmlns:a16="http://schemas.microsoft.com/office/drawing/2014/main" id="{B194EFFB-EFBB-4EBE-BEFC-D6B8C8E58725}"/>
            </a:ext>
          </a:extLst>
        </xdr:cNvPr>
        <xdr:cNvSpPr/>
      </xdr:nvSpPr>
      <xdr:spPr>
        <a:xfrm>
          <a:off x="5892800" y="6248400"/>
          <a:ext cx="533400" cy="2971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71</xdr:row>
      <xdr:rowOff>101600</xdr:rowOff>
    </xdr:from>
    <xdr:to>
      <xdr:col>9</xdr:col>
      <xdr:colOff>419100</xdr:colOff>
      <xdr:row>73</xdr:row>
      <xdr:rowOff>88900</xdr:rowOff>
    </xdr:to>
    <xdr:sp macro="" textlink="">
      <xdr:nvSpPr>
        <xdr:cNvPr id="7" name="円/楕円 2">
          <a:extLst>
            <a:ext uri="{FF2B5EF4-FFF2-40B4-BE49-F238E27FC236}">
              <a16:creationId xmlns:a16="http://schemas.microsoft.com/office/drawing/2014/main" id="{A253F067-E5E9-465E-97AC-AB24C15798E8}"/>
            </a:ext>
          </a:extLst>
        </xdr:cNvPr>
        <xdr:cNvSpPr/>
      </xdr:nvSpPr>
      <xdr:spPr>
        <a:xfrm>
          <a:off x="5905500" y="7477760"/>
          <a:ext cx="342900" cy="3225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63500</xdr:colOff>
      <xdr:row>106</xdr:row>
      <xdr:rowOff>114300</xdr:rowOff>
    </xdr:from>
    <xdr:to>
      <xdr:col>9</xdr:col>
      <xdr:colOff>596900</xdr:colOff>
      <xdr:row>108</xdr:row>
      <xdr:rowOff>76200</xdr:rowOff>
    </xdr:to>
    <xdr:sp macro="" textlink="">
      <xdr:nvSpPr>
        <xdr:cNvPr id="8" name="円/楕円 1">
          <a:extLst>
            <a:ext uri="{FF2B5EF4-FFF2-40B4-BE49-F238E27FC236}">
              <a16:creationId xmlns:a16="http://schemas.microsoft.com/office/drawing/2014/main" id="{5B03679A-3FDC-4BBD-AA6D-A182485DCD2A}"/>
            </a:ext>
          </a:extLst>
        </xdr:cNvPr>
        <xdr:cNvSpPr/>
      </xdr:nvSpPr>
      <xdr:spPr>
        <a:xfrm>
          <a:off x="5941786" y="15365186"/>
          <a:ext cx="533400" cy="28847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113</xdr:row>
      <xdr:rowOff>101600</xdr:rowOff>
    </xdr:from>
    <xdr:to>
      <xdr:col>9</xdr:col>
      <xdr:colOff>419100</xdr:colOff>
      <xdr:row>115</xdr:row>
      <xdr:rowOff>88900</xdr:rowOff>
    </xdr:to>
    <xdr:sp macro="" textlink="">
      <xdr:nvSpPr>
        <xdr:cNvPr id="9" name="円/楕円 2">
          <a:extLst>
            <a:ext uri="{FF2B5EF4-FFF2-40B4-BE49-F238E27FC236}">
              <a16:creationId xmlns:a16="http://schemas.microsoft.com/office/drawing/2014/main" id="{76D281DB-EB97-4A44-96BD-5058A0512E4B}"/>
            </a:ext>
          </a:extLst>
        </xdr:cNvPr>
        <xdr:cNvSpPr/>
      </xdr:nvSpPr>
      <xdr:spPr>
        <a:xfrm>
          <a:off x="5954486" y="16593457"/>
          <a:ext cx="342900" cy="3138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118781</xdr:colOff>
      <xdr:row>19</xdr:row>
      <xdr:rowOff>108324</xdr:rowOff>
    </xdr:from>
    <xdr:to>
      <xdr:col>10</xdr:col>
      <xdr:colOff>313763</xdr:colOff>
      <xdr:row>19</xdr:row>
      <xdr:rowOff>410883</xdr:rowOff>
    </xdr:to>
    <xdr:sp macro="" textlink="">
      <xdr:nvSpPr>
        <xdr:cNvPr id="10" name="円/楕円 1">
          <a:extLst>
            <a:ext uri="{FF2B5EF4-FFF2-40B4-BE49-F238E27FC236}">
              <a16:creationId xmlns:a16="http://schemas.microsoft.com/office/drawing/2014/main" id="{9D37024E-0F86-4D5D-BF24-C0BD53D5E72D}"/>
            </a:ext>
          </a:extLst>
        </xdr:cNvPr>
        <xdr:cNvSpPr/>
      </xdr:nvSpPr>
      <xdr:spPr>
        <a:xfrm>
          <a:off x="6035487" y="5053853"/>
          <a:ext cx="800100" cy="302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96370</xdr:colOff>
      <xdr:row>60</xdr:row>
      <xdr:rowOff>93382</xdr:rowOff>
    </xdr:from>
    <xdr:to>
      <xdr:col>10</xdr:col>
      <xdr:colOff>291352</xdr:colOff>
      <xdr:row>60</xdr:row>
      <xdr:rowOff>395941</xdr:rowOff>
    </xdr:to>
    <xdr:sp macro="" textlink="">
      <xdr:nvSpPr>
        <xdr:cNvPr id="11" name="円/楕円 1">
          <a:extLst>
            <a:ext uri="{FF2B5EF4-FFF2-40B4-BE49-F238E27FC236}">
              <a16:creationId xmlns:a16="http://schemas.microsoft.com/office/drawing/2014/main" id="{2A4DBBFC-46C0-4086-9616-E1265CF9C74D}"/>
            </a:ext>
          </a:extLst>
        </xdr:cNvPr>
        <xdr:cNvSpPr/>
      </xdr:nvSpPr>
      <xdr:spPr>
        <a:xfrm>
          <a:off x="6013076" y="14167970"/>
          <a:ext cx="800100" cy="302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51546</xdr:colOff>
      <xdr:row>102</xdr:row>
      <xdr:rowOff>130735</xdr:rowOff>
    </xdr:from>
    <xdr:to>
      <xdr:col>10</xdr:col>
      <xdr:colOff>246528</xdr:colOff>
      <xdr:row>102</xdr:row>
      <xdr:rowOff>433294</xdr:rowOff>
    </xdr:to>
    <xdr:sp macro="" textlink="">
      <xdr:nvSpPr>
        <xdr:cNvPr id="12" name="円/楕円 1">
          <a:extLst>
            <a:ext uri="{FF2B5EF4-FFF2-40B4-BE49-F238E27FC236}">
              <a16:creationId xmlns:a16="http://schemas.microsoft.com/office/drawing/2014/main" id="{C99B36E3-7E92-4368-9C41-DD73B6B39805}"/>
            </a:ext>
          </a:extLst>
        </xdr:cNvPr>
        <xdr:cNvSpPr/>
      </xdr:nvSpPr>
      <xdr:spPr>
        <a:xfrm>
          <a:off x="5968252" y="23498735"/>
          <a:ext cx="800100" cy="302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353786</xdr:colOff>
      <xdr:row>0</xdr:row>
      <xdr:rowOff>9071</xdr:rowOff>
    </xdr:from>
    <xdr:to>
      <xdr:col>28</xdr:col>
      <xdr:colOff>329774</xdr:colOff>
      <xdr:row>17</xdr:row>
      <xdr:rowOff>633826</xdr:rowOff>
    </xdr:to>
    <xdr:pic>
      <xdr:nvPicPr>
        <xdr:cNvPr id="2" name="図 1">
          <a:extLst>
            <a:ext uri="{FF2B5EF4-FFF2-40B4-BE49-F238E27FC236}">
              <a16:creationId xmlns:a16="http://schemas.microsoft.com/office/drawing/2014/main" id="{B7D27FE9-8EC5-4B7B-AFD4-34265D379D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6929" y="9071"/>
          <a:ext cx="5446059" cy="7591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japanbasketball.jp/wp-content/uploads/Uniform_old-new_20210115-1.pdf" TargetMode="External"/><Relationship Id="rId1" Type="http://schemas.openxmlformats.org/officeDocument/2006/relationships/hyperlink" Target="http://www.japanbasketball.jp/wp-content/uploads/Uniform_new_202011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23"/>
  <sheetViews>
    <sheetView tabSelected="1" zoomScale="85" zoomScaleNormal="85" workbookViewId="0">
      <selection activeCell="J16" sqref="J16"/>
    </sheetView>
  </sheetViews>
  <sheetFormatPr defaultColWidth="10.6328125" defaultRowHeight="13"/>
  <cols>
    <col min="1" max="8" width="8.6328125" style="79" customWidth="1"/>
    <col min="9" max="9" width="49.36328125" style="79" customWidth="1"/>
    <col min="10" max="256" width="8.6328125" style="79" customWidth="1"/>
    <col min="257" max="16384" width="10.6328125" style="79"/>
  </cols>
  <sheetData>
    <row r="2" spans="1:11" ht="28">
      <c r="A2" s="124" t="s">
        <v>161</v>
      </c>
      <c r="B2" s="124"/>
      <c r="C2" s="124"/>
      <c r="D2" s="124"/>
      <c r="E2" s="124"/>
      <c r="F2" s="124"/>
      <c r="G2" s="124"/>
      <c r="H2" s="124"/>
      <c r="I2" s="124"/>
    </row>
    <row r="4" spans="1:11">
      <c r="A4" s="125" t="s">
        <v>89</v>
      </c>
      <c r="B4" s="125"/>
      <c r="C4" s="125"/>
      <c r="D4" s="125"/>
      <c r="E4" s="125"/>
      <c r="F4" s="125"/>
      <c r="G4" s="125"/>
      <c r="H4" s="125"/>
      <c r="I4" s="125"/>
    </row>
    <row r="6" spans="1:11">
      <c r="A6" s="126" t="s">
        <v>169</v>
      </c>
      <c r="B6" s="127"/>
      <c r="C6" s="127"/>
      <c r="D6" s="127"/>
      <c r="E6" s="127"/>
      <c r="F6" s="127"/>
      <c r="G6" s="127"/>
      <c r="H6" s="127"/>
      <c r="I6" s="128"/>
    </row>
    <row r="7" spans="1:11">
      <c r="A7" s="129"/>
      <c r="B7" s="130"/>
      <c r="C7" s="130"/>
      <c r="D7" s="130"/>
      <c r="E7" s="130"/>
      <c r="F7" s="130"/>
      <c r="G7" s="130"/>
      <c r="H7" s="130"/>
      <c r="I7" s="131"/>
    </row>
    <row r="8" spans="1:11">
      <c r="A8" s="129"/>
      <c r="B8" s="130"/>
      <c r="C8" s="130"/>
      <c r="D8" s="130"/>
      <c r="E8" s="130"/>
      <c r="F8" s="130"/>
      <c r="G8" s="130"/>
      <c r="H8" s="130"/>
      <c r="I8" s="131"/>
    </row>
    <row r="9" spans="1:11">
      <c r="A9" s="129"/>
      <c r="B9" s="130"/>
      <c r="C9" s="130"/>
      <c r="D9" s="130"/>
      <c r="E9" s="130"/>
      <c r="F9" s="130"/>
      <c r="G9" s="130"/>
      <c r="H9" s="130"/>
      <c r="I9" s="131"/>
    </row>
    <row r="10" spans="1:11">
      <c r="A10" s="129"/>
      <c r="B10" s="130"/>
      <c r="C10" s="130"/>
      <c r="D10" s="130"/>
      <c r="E10" s="130"/>
      <c r="F10" s="130"/>
      <c r="G10" s="130"/>
      <c r="H10" s="130"/>
      <c r="I10" s="131"/>
    </row>
    <row r="11" spans="1:11">
      <c r="A11" s="129"/>
      <c r="B11" s="130"/>
      <c r="C11" s="130"/>
      <c r="D11" s="130"/>
      <c r="E11" s="130"/>
      <c r="F11" s="130"/>
      <c r="G11" s="130"/>
      <c r="H11" s="130"/>
      <c r="I11" s="131"/>
    </row>
    <row r="12" spans="1:11">
      <c r="A12" s="129"/>
      <c r="B12" s="130"/>
      <c r="C12" s="130"/>
      <c r="D12" s="130"/>
      <c r="E12" s="130"/>
      <c r="F12" s="130"/>
      <c r="G12" s="130"/>
      <c r="H12" s="130"/>
      <c r="I12" s="131"/>
    </row>
    <row r="13" spans="1:11">
      <c r="A13" s="129"/>
      <c r="B13" s="130"/>
      <c r="C13" s="130"/>
      <c r="D13" s="130"/>
      <c r="E13" s="130"/>
      <c r="F13" s="130"/>
      <c r="G13" s="130"/>
      <c r="H13" s="130"/>
      <c r="I13" s="131"/>
    </row>
    <row r="14" spans="1:11">
      <c r="A14" s="129"/>
      <c r="B14" s="130"/>
      <c r="C14" s="130"/>
      <c r="D14" s="130"/>
      <c r="E14" s="130"/>
      <c r="F14" s="130"/>
      <c r="G14" s="130"/>
      <c r="H14" s="130"/>
      <c r="I14" s="131"/>
    </row>
    <row r="15" spans="1:11">
      <c r="A15" s="129"/>
      <c r="B15" s="130"/>
      <c r="C15" s="130"/>
      <c r="D15" s="130"/>
      <c r="E15" s="130"/>
      <c r="F15" s="130"/>
      <c r="G15" s="130"/>
      <c r="H15" s="130"/>
      <c r="I15" s="131"/>
      <c r="K15" s="80"/>
    </row>
    <row r="16" spans="1:11">
      <c r="A16" s="129"/>
      <c r="B16" s="130"/>
      <c r="C16" s="130"/>
      <c r="D16" s="130"/>
      <c r="E16" s="130"/>
      <c r="F16" s="130"/>
      <c r="G16" s="130"/>
      <c r="H16" s="130"/>
      <c r="I16" s="131"/>
    </row>
    <row r="17" spans="1:9">
      <c r="A17" s="129"/>
      <c r="B17" s="130"/>
      <c r="C17" s="130"/>
      <c r="D17" s="130"/>
      <c r="E17" s="130"/>
      <c r="F17" s="130"/>
      <c r="G17" s="130"/>
      <c r="H17" s="130"/>
      <c r="I17" s="131"/>
    </row>
    <row r="18" spans="1:9">
      <c r="A18" s="129"/>
      <c r="B18" s="130"/>
      <c r="C18" s="130"/>
      <c r="D18" s="130"/>
      <c r="E18" s="130"/>
      <c r="F18" s="130"/>
      <c r="G18" s="130"/>
      <c r="H18" s="130"/>
      <c r="I18" s="131"/>
    </row>
    <row r="19" spans="1:9">
      <c r="A19" s="129"/>
      <c r="B19" s="130"/>
      <c r="C19" s="130"/>
      <c r="D19" s="130"/>
      <c r="E19" s="130"/>
      <c r="F19" s="130"/>
      <c r="G19" s="130"/>
      <c r="H19" s="130"/>
      <c r="I19" s="131"/>
    </row>
    <row r="20" spans="1:9">
      <c r="A20" s="129"/>
      <c r="B20" s="130"/>
      <c r="C20" s="130"/>
      <c r="D20" s="130"/>
      <c r="E20" s="130"/>
      <c r="F20" s="130"/>
      <c r="G20" s="130"/>
      <c r="H20" s="130"/>
      <c r="I20" s="131"/>
    </row>
    <row r="21" spans="1:9">
      <c r="A21" s="129"/>
      <c r="B21" s="130"/>
      <c r="C21" s="130"/>
      <c r="D21" s="130"/>
      <c r="E21" s="130"/>
      <c r="F21" s="130"/>
      <c r="G21" s="130"/>
      <c r="H21" s="130"/>
      <c r="I21" s="131"/>
    </row>
    <row r="22" spans="1:9">
      <c r="A22" s="129"/>
      <c r="B22" s="130"/>
      <c r="C22" s="130"/>
      <c r="D22" s="130"/>
      <c r="E22" s="130"/>
      <c r="F22" s="130"/>
      <c r="G22" s="130"/>
      <c r="H22" s="130"/>
      <c r="I22" s="131"/>
    </row>
    <row r="23" spans="1:9" ht="199.75" customHeight="1">
      <c r="A23" s="132"/>
      <c r="B23" s="133"/>
      <c r="C23" s="133"/>
      <c r="D23" s="133"/>
      <c r="E23" s="133"/>
      <c r="F23" s="133"/>
      <c r="G23" s="133"/>
      <c r="H23" s="133"/>
      <c r="I23" s="134"/>
    </row>
  </sheetData>
  <mergeCells count="3">
    <mergeCell ref="A2:I2"/>
    <mergeCell ref="A4:I4"/>
    <mergeCell ref="A6:I23"/>
  </mergeCells>
  <phoneticPr fontId="1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V36"/>
  <sheetViews>
    <sheetView topLeftCell="A4" zoomScale="85" zoomScaleNormal="85" workbookViewId="0">
      <selection activeCell="C18" sqref="C18:D18"/>
    </sheetView>
  </sheetViews>
  <sheetFormatPr defaultColWidth="8.6328125" defaultRowHeight="13"/>
  <cols>
    <col min="1" max="1" width="5.08984375" customWidth="1"/>
    <col min="2" max="2" width="17" bestFit="1" customWidth="1"/>
    <col min="3" max="3" width="30.453125" customWidth="1"/>
    <col min="4" max="4" width="12.453125" customWidth="1"/>
    <col min="5" max="5" width="8.6328125" style="9"/>
    <col min="9" max="9" width="5.08984375" customWidth="1"/>
    <col min="10" max="10" width="17" customWidth="1"/>
    <col min="11" max="11" width="38" customWidth="1"/>
    <col min="15" max="15" width="12.1796875" customWidth="1"/>
  </cols>
  <sheetData>
    <row r="1" spans="1:13" ht="41" customHeight="1" thickBot="1">
      <c r="A1" s="159" t="s">
        <v>162</v>
      </c>
      <c r="B1" s="159"/>
      <c r="C1" s="159"/>
      <c r="D1" s="159"/>
      <c r="E1" s="159"/>
      <c r="F1" s="159"/>
      <c r="G1" s="159"/>
      <c r="J1" s="65" t="s">
        <v>67</v>
      </c>
      <c r="K1" s="89" t="s">
        <v>163</v>
      </c>
    </row>
    <row r="2" spans="1:13" ht="13.5" thickBot="1">
      <c r="B2" s="13" t="s">
        <v>37</v>
      </c>
    </row>
    <row r="3" spans="1:13" s="7" customFormat="1" ht="31.25" customHeight="1" thickBot="1">
      <c r="A3" s="154" t="s">
        <v>16</v>
      </c>
      <c r="B3" s="155"/>
      <c r="C3" s="164" t="s">
        <v>17</v>
      </c>
      <c r="D3" s="165"/>
      <c r="E3" s="8"/>
      <c r="I3" s="160" t="s">
        <v>16</v>
      </c>
      <c r="J3" s="161"/>
      <c r="K3" s="52" t="s">
        <v>17</v>
      </c>
      <c r="M3" s="7" t="s">
        <v>82</v>
      </c>
    </row>
    <row r="4" spans="1:13" s="7" customFormat="1" ht="31.25" customHeight="1">
      <c r="A4" s="135" t="s">
        <v>80</v>
      </c>
      <c r="B4" s="67" t="s">
        <v>20</v>
      </c>
      <c r="C4" s="166"/>
      <c r="D4" s="167"/>
      <c r="E4" s="8" t="s">
        <v>26</v>
      </c>
      <c r="F4" s="149" t="s">
        <v>152</v>
      </c>
      <c r="G4" s="149"/>
      <c r="H4" s="150"/>
      <c r="I4" s="187" t="s">
        <v>81</v>
      </c>
      <c r="J4" s="72" t="s">
        <v>73</v>
      </c>
      <c r="K4" s="98"/>
      <c r="M4" s="7" t="s">
        <v>84</v>
      </c>
    </row>
    <row r="5" spans="1:13" s="7" customFormat="1" ht="31.25" customHeight="1">
      <c r="A5" s="136"/>
      <c r="B5" s="68" t="s">
        <v>22</v>
      </c>
      <c r="C5" s="147"/>
      <c r="D5" s="148"/>
      <c r="E5" s="8" t="s">
        <v>27</v>
      </c>
      <c r="F5" s="119" t="s">
        <v>151</v>
      </c>
      <c r="I5" s="188"/>
      <c r="J5" s="70" t="s">
        <v>74</v>
      </c>
      <c r="K5" s="87"/>
      <c r="M5" s="7" t="s">
        <v>85</v>
      </c>
    </row>
    <row r="6" spans="1:13" s="7" customFormat="1" ht="31.25" customHeight="1" thickBot="1">
      <c r="A6" s="136"/>
      <c r="B6" s="68" t="s">
        <v>79</v>
      </c>
      <c r="C6" s="147"/>
      <c r="D6" s="148"/>
      <c r="E6" s="8" t="s">
        <v>26</v>
      </c>
      <c r="F6" s="145" t="s">
        <v>104</v>
      </c>
      <c r="G6" s="145"/>
      <c r="H6" s="146"/>
      <c r="I6" s="188"/>
      <c r="J6" s="70" t="s">
        <v>75</v>
      </c>
      <c r="K6" s="87"/>
      <c r="M6" s="7" t="s">
        <v>86</v>
      </c>
    </row>
    <row r="7" spans="1:13" s="7" customFormat="1" ht="31.25" customHeight="1">
      <c r="A7" s="136"/>
      <c r="B7" s="71" t="s">
        <v>69</v>
      </c>
      <c r="C7" s="147"/>
      <c r="D7" s="148"/>
      <c r="E7" s="151" t="s">
        <v>27</v>
      </c>
      <c r="F7" s="152" t="s">
        <v>153</v>
      </c>
      <c r="G7" s="152"/>
      <c r="H7" s="153"/>
      <c r="I7" s="188"/>
      <c r="J7" s="73" t="s">
        <v>76</v>
      </c>
      <c r="K7" s="98"/>
      <c r="M7" s="7" t="s">
        <v>87</v>
      </c>
    </row>
    <row r="8" spans="1:13" s="7" customFormat="1" ht="31.25" customHeight="1">
      <c r="A8" s="136"/>
      <c r="B8" s="71" t="s">
        <v>70</v>
      </c>
      <c r="C8" s="147"/>
      <c r="D8" s="148"/>
      <c r="E8" s="151"/>
      <c r="F8" s="152"/>
      <c r="G8" s="152"/>
      <c r="H8" s="153"/>
      <c r="I8" s="188"/>
      <c r="J8" s="73" t="s">
        <v>77</v>
      </c>
      <c r="K8" s="87"/>
    </row>
    <row r="9" spans="1:13" s="7" customFormat="1" ht="31.25" customHeight="1" thickBot="1">
      <c r="A9" s="136"/>
      <c r="B9" s="74" t="s">
        <v>71</v>
      </c>
      <c r="C9" s="147"/>
      <c r="D9" s="148"/>
      <c r="E9" s="117"/>
      <c r="H9" s="118"/>
      <c r="I9" s="188"/>
      <c r="J9" s="73" t="s">
        <v>78</v>
      </c>
      <c r="K9" s="87"/>
    </row>
    <row r="10" spans="1:13" s="7" customFormat="1" ht="31.25" customHeight="1">
      <c r="A10" s="136"/>
      <c r="B10" s="74" t="s">
        <v>72</v>
      </c>
      <c r="C10" s="147"/>
      <c r="D10" s="148"/>
      <c r="E10" s="117"/>
      <c r="H10" s="118"/>
      <c r="I10" s="188"/>
      <c r="J10" s="101" t="s">
        <v>107</v>
      </c>
      <c r="K10" s="98"/>
    </row>
    <row r="11" spans="1:13" s="7" customFormat="1" ht="31.25" customHeight="1">
      <c r="A11" s="136"/>
      <c r="B11" s="100" t="s">
        <v>105</v>
      </c>
      <c r="C11" s="147"/>
      <c r="D11" s="148"/>
      <c r="E11" s="117"/>
      <c r="H11" s="118"/>
      <c r="I11" s="188"/>
      <c r="J11" s="101" t="s">
        <v>108</v>
      </c>
      <c r="K11" s="87"/>
    </row>
    <row r="12" spans="1:13" s="7" customFormat="1" ht="31.25" customHeight="1" thickBot="1">
      <c r="A12" s="136"/>
      <c r="B12" s="100" t="s">
        <v>106</v>
      </c>
      <c r="C12" s="147"/>
      <c r="D12" s="148"/>
      <c r="E12" s="117"/>
      <c r="H12" s="118"/>
      <c r="I12" s="189"/>
      <c r="J12" s="102" t="s">
        <v>109</v>
      </c>
      <c r="K12" s="87"/>
    </row>
    <row r="13" spans="1:13" s="7" customFormat="1" ht="31.25" customHeight="1">
      <c r="A13" s="136"/>
      <c r="B13" s="68" t="s">
        <v>131</v>
      </c>
      <c r="C13" s="82"/>
      <c r="D13" s="83"/>
      <c r="E13" s="8" t="s">
        <v>26</v>
      </c>
      <c r="F13" s="138" t="s">
        <v>98</v>
      </c>
      <c r="G13" s="138"/>
      <c r="H13" s="139"/>
      <c r="I13" s="187" t="s">
        <v>114</v>
      </c>
      <c r="J13" s="51" t="s">
        <v>49</v>
      </c>
      <c r="K13" s="86"/>
    </row>
    <row r="14" spans="1:13" s="7" customFormat="1" ht="31.25" customHeight="1">
      <c r="A14" s="136"/>
      <c r="B14" s="68" t="s">
        <v>100</v>
      </c>
      <c r="C14" s="82"/>
      <c r="D14" s="83"/>
      <c r="E14" s="8" t="s">
        <v>26</v>
      </c>
      <c r="F14" s="138" t="s">
        <v>98</v>
      </c>
      <c r="G14" s="138"/>
      <c r="H14" s="139"/>
      <c r="I14" s="188"/>
      <c r="J14" s="49" t="s">
        <v>50</v>
      </c>
      <c r="K14" s="87"/>
    </row>
    <row r="15" spans="1:13" s="7" customFormat="1" ht="31.25" customHeight="1">
      <c r="A15" s="136"/>
      <c r="B15" s="68" t="s">
        <v>23</v>
      </c>
      <c r="C15" s="82"/>
      <c r="D15" s="83"/>
      <c r="E15" s="8" t="s">
        <v>26</v>
      </c>
      <c r="F15" s="138" t="s">
        <v>98</v>
      </c>
      <c r="G15" s="138"/>
      <c r="H15" s="139"/>
      <c r="I15" s="188"/>
      <c r="J15" s="49" t="s">
        <v>22</v>
      </c>
      <c r="K15" s="87"/>
    </row>
    <row r="16" spans="1:13" s="7" customFormat="1" ht="31.25" customHeight="1">
      <c r="A16" s="136"/>
      <c r="B16" s="68" t="s">
        <v>99</v>
      </c>
      <c r="C16" s="82"/>
      <c r="D16" s="83"/>
      <c r="E16" s="8" t="s">
        <v>26</v>
      </c>
      <c r="F16" s="138" t="s">
        <v>98</v>
      </c>
      <c r="G16" s="138"/>
      <c r="H16" s="139"/>
      <c r="I16" s="188"/>
      <c r="J16" s="49" t="s">
        <v>62</v>
      </c>
      <c r="K16" s="87"/>
    </row>
    <row r="17" spans="1:22" s="7" customFormat="1" ht="31.25" customHeight="1" thickBot="1">
      <c r="A17" s="136"/>
      <c r="B17" s="68" t="s">
        <v>21</v>
      </c>
      <c r="C17" s="82"/>
      <c r="D17" s="83"/>
      <c r="E17" s="8" t="s">
        <v>26</v>
      </c>
      <c r="F17" s="138" t="s">
        <v>98</v>
      </c>
      <c r="G17" s="138"/>
      <c r="H17" s="139"/>
      <c r="I17" s="189"/>
      <c r="J17" s="50" t="s">
        <v>51</v>
      </c>
      <c r="K17" s="88"/>
    </row>
    <row r="18" spans="1:22" s="7" customFormat="1" ht="31.25" customHeight="1" thickBot="1">
      <c r="A18" s="137"/>
      <c r="B18" s="69" t="s">
        <v>24</v>
      </c>
      <c r="C18" s="168"/>
      <c r="D18" s="169"/>
      <c r="E18" s="8"/>
      <c r="G18" s="95"/>
      <c r="I18" s="140" t="s">
        <v>53</v>
      </c>
      <c r="J18" s="51" t="s">
        <v>49</v>
      </c>
      <c r="K18" s="86"/>
    </row>
    <row r="19" spans="1:22" s="7" customFormat="1" ht="31.25" customHeight="1">
      <c r="A19" s="156" t="s">
        <v>25</v>
      </c>
      <c r="B19" s="66" t="s">
        <v>18</v>
      </c>
      <c r="C19" s="170" t="s">
        <v>19</v>
      </c>
      <c r="D19" s="171"/>
      <c r="E19" s="53" t="s">
        <v>28</v>
      </c>
      <c r="F19" s="53" t="s">
        <v>29</v>
      </c>
      <c r="G19" s="54" t="s">
        <v>148</v>
      </c>
      <c r="H19" s="120"/>
      <c r="I19" s="141"/>
      <c r="J19" s="49" t="s">
        <v>50</v>
      </c>
      <c r="K19" s="87"/>
    </row>
    <row r="20" spans="1:22" s="7" customFormat="1" ht="31.25" customHeight="1">
      <c r="A20" s="157"/>
      <c r="B20" s="81">
        <v>4</v>
      </c>
      <c r="C20" s="143"/>
      <c r="D20" s="144"/>
      <c r="E20" s="84"/>
      <c r="F20" s="84"/>
      <c r="G20" s="122"/>
      <c r="H20" s="121" t="s">
        <v>147</v>
      </c>
      <c r="I20" s="141"/>
      <c r="J20" s="49" t="s">
        <v>22</v>
      </c>
      <c r="K20" s="87"/>
    </row>
    <row r="21" spans="1:22" s="7" customFormat="1" ht="31.25" customHeight="1">
      <c r="A21" s="157"/>
      <c r="B21" s="81">
        <v>5</v>
      </c>
      <c r="C21" s="143"/>
      <c r="D21" s="144"/>
      <c r="E21" s="84"/>
      <c r="F21" s="84"/>
      <c r="G21" s="85"/>
      <c r="H21" s="179" t="s">
        <v>154</v>
      </c>
      <c r="I21" s="141"/>
      <c r="J21" s="49" t="s">
        <v>51</v>
      </c>
      <c r="K21" s="87"/>
    </row>
    <row r="22" spans="1:22" s="7" customFormat="1" ht="31.25" customHeight="1">
      <c r="A22" s="157"/>
      <c r="B22" s="81">
        <v>6</v>
      </c>
      <c r="C22" s="143"/>
      <c r="D22" s="144"/>
      <c r="E22" s="84"/>
      <c r="F22" s="84"/>
      <c r="G22" s="85"/>
      <c r="H22" s="179"/>
      <c r="I22" s="141"/>
      <c r="J22" s="49" t="s">
        <v>52</v>
      </c>
      <c r="K22" s="87"/>
    </row>
    <row r="23" spans="1:22" s="7" customFormat="1" ht="31.25" customHeight="1" thickBot="1">
      <c r="A23" s="157"/>
      <c r="B23" s="81">
        <v>7</v>
      </c>
      <c r="C23" s="143"/>
      <c r="D23" s="144"/>
      <c r="E23" s="84"/>
      <c r="F23" s="84"/>
      <c r="G23" s="85"/>
      <c r="H23" s="179"/>
      <c r="I23" s="142"/>
      <c r="J23" s="50" t="s">
        <v>46</v>
      </c>
      <c r="K23" s="88"/>
      <c r="Q23" s="114"/>
    </row>
    <row r="24" spans="1:22" s="7" customFormat="1" ht="31.25" customHeight="1" thickBot="1">
      <c r="A24" s="157"/>
      <c r="B24" s="81">
        <v>8</v>
      </c>
      <c r="C24" s="143"/>
      <c r="D24" s="144"/>
      <c r="E24" s="84"/>
      <c r="F24" s="84"/>
      <c r="G24" s="85"/>
      <c r="H24" s="179"/>
      <c r="I24" s="75"/>
      <c r="J24" s="76"/>
      <c r="K24" s="77"/>
    </row>
    <row r="25" spans="1:22" s="7" customFormat="1" ht="31.25" customHeight="1" thickBot="1">
      <c r="A25" s="157"/>
      <c r="B25" s="81">
        <v>9</v>
      </c>
      <c r="C25" s="143"/>
      <c r="D25" s="144"/>
      <c r="E25" s="84"/>
      <c r="F25" s="84"/>
      <c r="G25" s="85"/>
      <c r="H25" s="179"/>
      <c r="I25" s="174" t="s">
        <v>115</v>
      </c>
      <c r="J25" s="175"/>
      <c r="K25" s="176"/>
      <c r="L25" s="177"/>
      <c r="M25" s="115" t="s">
        <v>26</v>
      </c>
      <c r="N25" s="138" t="s">
        <v>146</v>
      </c>
      <c r="O25" s="138"/>
    </row>
    <row r="26" spans="1:22" s="7" customFormat="1" ht="31.25" customHeight="1" thickBot="1">
      <c r="A26" s="157"/>
      <c r="B26" s="81">
        <v>10</v>
      </c>
      <c r="C26" s="143"/>
      <c r="D26" s="144"/>
      <c r="E26" s="84"/>
      <c r="F26" s="84"/>
      <c r="G26" s="85"/>
      <c r="H26" s="179"/>
      <c r="K26" s="123" t="s">
        <v>156</v>
      </c>
      <c r="S26" s="114"/>
    </row>
    <row r="27" spans="1:22" s="7" customFormat="1" ht="31.25" customHeight="1" thickBot="1">
      <c r="A27" s="157"/>
      <c r="B27" s="81">
        <v>11</v>
      </c>
      <c r="C27" s="143"/>
      <c r="D27" s="144"/>
      <c r="E27" s="84"/>
      <c r="F27" s="84"/>
      <c r="G27" s="85"/>
      <c r="H27" s="179"/>
      <c r="I27" s="160" t="s">
        <v>126</v>
      </c>
      <c r="J27" s="161"/>
      <c r="K27" s="161"/>
      <c r="L27" s="178"/>
    </row>
    <row r="28" spans="1:22" s="7" customFormat="1" ht="31.25" customHeight="1">
      <c r="A28" s="157"/>
      <c r="B28" s="81">
        <v>12</v>
      </c>
      <c r="C28" s="143"/>
      <c r="D28" s="144"/>
      <c r="E28" s="84"/>
      <c r="F28" s="84"/>
      <c r="G28" s="85"/>
      <c r="H28" s="179"/>
      <c r="I28" s="192" t="s">
        <v>127</v>
      </c>
      <c r="J28" s="193"/>
      <c r="K28" s="193"/>
      <c r="L28" s="107"/>
      <c r="M28" s="172" t="s">
        <v>26</v>
      </c>
      <c r="N28" s="173" t="s">
        <v>140</v>
      </c>
      <c r="O28" s="173"/>
      <c r="P28" s="116"/>
      <c r="Q28" s="116"/>
      <c r="R28" s="116"/>
      <c r="S28" s="116"/>
      <c r="T28" s="116"/>
      <c r="U28" s="116"/>
      <c r="V28" s="116"/>
    </row>
    <row r="29" spans="1:22" s="7" customFormat="1" ht="31.25" customHeight="1" thickBot="1">
      <c r="A29" s="157"/>
      <c r="B29" s="81">
        <v>13</v>
      </c>
      <c r="C29" s="143"/>
      <c r="D29" s="144"/>
      <c r="E29" s="84"/>
      <c r="F29" s="84"/>
      <c r="G29" s="85"/>
      <c r="H29" s="179"/>
      <c r="I29" s="194" t="s">
        <v>128</v>
      </c>
      <c r="J29" s="195"/>
      <c r="K29" s="195"/>
      <c r="L29" s="108"/>
      <c r="M29" s="172"/>
      <c r="N29" s="173"/>
      <c r="O29" s="173"/>
      <c r="P29" s="116"/>
      <c r="Q29" s="116"/>
      <c r="R29" s="116"/>
      <c r="S29" s="116"/>
      <c r="T29" s="116"/>
      <c r="U29" s="116"/>
      <c r="V29" s="116"/>
    </row>
    <row r="30" spans="1:22" s="7" customFormat="1" ht="31.25" customHeight="1" thickBot="1">
      <c r="A30" s="157"/>
      <c r="B30" s="81">
        <v>14</v>
      </c>
      <c r="C30" s="143"/>
      <c r="D30" s="144"/>
      <c r="E30" s="84"/>
      <c r="F30" s="84"/>
      <c r="G30" s="85"/>
      <c r="H30" s="179"/>
      <c r="I30" s="199" t="s">
        <v>129</v>
      </c>
      <c r="J30" s="199"/>
      <c r="K30" s="199"/>
      <c r="L30" s="199"/>
      <c r="N30" s="116"/>
      <c r="O30" s="116"/>
      <c r="P30" s="116"/>
      <c r="Q30" s="116"/>
      <c r="R30" s="116"/>
      <c r="S30" s="116"/>
      <c r="T30" s="116"/>
      <c r="U30" s="116"/>
      <c r="V30" s="116"/>
    </row>
    <row r="31" spans="1:22" s="7" customFormat="1" ht="31.25" customHeight="1">
      <c r="A31" s="157"/>
      <c r="B31" s="81">
        <v>15</v>
      </c>
      <c r="C31" s="143"/>
      <c r="D31" s="144"/>
      <c r="E31" s="84"/>
      <c r="F31" s="84"/>
      <c r="G31" s="85"/>
      <c r="H31" s="179"/>
      <c r="I31" s="196" t="s">
        <v>130</v>
      </c>
      <c r="J31" s="197"/>
      <c r="K31" s="197"/>
      <c r="L31" s="198"/>
      <c r="N31" s="116"/>
      <c r="O31" s="116"/>
      <c r="P31" s="116"/>
      <c r="Q31" s="116"/>
      <c r="R31" s="116"/>
      <c r="S31" s="116"/>
      <c r="T31" s="116"/>
      <c r="U31" s="116"/>
      <c r="V31" s="116"/>
    </row>
    <row r="32" spans="1:22" s="7" customFormat="1" ht="31.25" customHeight="1">
      <c r="A32" s="157"/>
      <c r="B32" s="81">
        <v>16</v>
      </c>
      <c r="C32" s="143"/>
      <c r="D32" s="144"/>
      <c r="E32" s="84"/>
      <c r="F32" s="84"/>
      <c r="G32" s="85"/>
      <c r="H32" s="179"/>
      <c r="I32" s="180"/>
      <c r="J32" s="181"/>
      <c r="K32" s="181"/>
      <c r="L32" s="182"/>
      <c r="N32" s="116"/>
      <c r="O32" s="116"/>
      <c r="P32" s="116"/>
      <c r="Q32" s="116"/>
      <c r="R32" s="116"/>
      <c r="S32" s="116"/>
      <c r="T32" s="116"/>
      <c r="U32" s="116"/>
      <c r="V32" s="116"/>
    </row>
    <row r="33" spans="1:22" s="7" customFormat="1" ht="31.25" customHeight="1">
      <c r="A33" s="157"/>
      <c r="B33" s="81">
        <v>17</v>
      </c>
      <c r="C33" s="143"/>
      <c r="D33" s="144"/>
      <c r="E33" s="84"/>
      <c r="F33" s="84"/>
      <c r="G33" s="85"/>
      <c r="H33" s="179"/>
      <c r="I33" s="183"/>
      <c r="J33" s="181"/>
      <c r="K33" s="181"/>
      <c r="L33" s="182"/>
      <c r="N33" s="116"/>
      <c r="O33" s="116"/>
      <c r="P33" s="116"/>
      <c r="Q33" s="116"/>
      <c r="R33" s="116"/>
      <c r="S33" s="116"/>
      <c r="T33" s="116"/>
      <c r="U33" s="116"/>
      <c r="V33" s="116"/>
    </row>
    <row r="34" spans="1:22" ht="31.25" customHeight="1" thickBot="1">
      <c r="A34" s="157"/>
      <c r="B34" s="81">
        <v>18</v>
      </c>
      <c r="C34" s="143"/>
      <c r="D34" s="144"/>
      <c r="E34" s="84"/>
      <c r="F34" s="84"/>
      <c r="G34" s="85"/>
      <c r="H34" s="179"/>
      <c r="I34" s="184"/>
      <c r="J34" s="185"/>
      <c r="K34" s="185"/>
      <c r="L34" s="186"/>
      <c r="N34" s="116"/>
      <c r="O34" s="116"/>
      <c r="P34" s="116"/>
      <c r="Q34" s="116"/>
      <c r="R34" s="116"/>
      <c r="S34" s="116"/>
      <c r="T34" s="116"/>
      <c r="U34" s="116"/>
      <c r="V34" s="116"/>
    </row>
    <row r="35" spans="1:22" ht="117.65" customHeight="1" thickBot="1">
      <c r="A35" s="158"/>
      <c r="B35" s="99" t="s">
        <v>155</v>
      </c>
      <c r="C35" s="162"/>
      <c r="D35" s="162"/>
      <c r="E35" s="162"/>
      <c r="F35" s="162"/>
      <c r="G35" s="163"/>
      <c r="I35" s="190" t="s">
        <v>139</v>
      </c>
      <c r="J35" s="191"/>
      <c r="K35" s="191"/>
      <c r="L35" s="191"/>
    </row>
    <row r="36" spans="1:22">
      <c r="O36" s="105"/>
    </row>
  </sheetData>
  <mergeCells count="58">
    <mergeCell ref="I4:I12"/>
    <mergeCell ref="I13:I17"/>
    <mergeCell ref="I35:L35"/>
    <mergeCell ref="I28:K28"/>
    <mergeCell ref="I29:K29"/>
    <mergeCell ref="I31:L31"/>
    <mergeCell ref="I30:L30"/>
    <mergeCell ref="C29:D29"/>
    <mergeCell ref="C26:D26"/>
    <mergeCell ref="C27:D27"/>
    <mergeCell ref="C28:D28"/>
    <mergeCell ref="N25:O25"/>
    <mergeCell ref="M28:M29"/>
    <mergeCell ref="N28:O29"/>
    <mergeCell ref="I25:J25"/>
    <mergeCell ref="K25:L25"/>
    <mergeCell ref="I27:L27"/>
    <mergeCell ref="H21:H34"/>
    <mergeCell ref="I32:L34"/>
    <mergeCell ref="C24:D24"/>
    <mergeCell ref="C25:D25"/>
    <mergeCell ref="C11:D11"/>
    <mergeCell ref="C12:D12"/>
    <mergeCell ref="C21:D21"/>
    <mergeCell ref="C18:D18"/>
    <mergeCell ref="C19:D19"/>
    <mergeCell ref="A3:B3"/>
    <mergeCell ref="A19:A35"/>
    <mergeCell ref="A1:G1"/>
    <mergeCell ref="I3:J3"/>
    <mergeCell ref="C35:G35"/>
    <mergeCell ref="C3:D3"/>
    <mergeCell ref="C4:D4"/>
    <mergeCell ref="C5:D5"/>
    <mergeCell ref="C7:D7"/>
    <mergeCell ref="C8:D8"/>
    <mergeCell ref="C32:D32"/>
    <mergeCell ref="C33:D33"/>
    <mergeCell ref="C34:D34"/>
    <mergeCell ref="F13:H13"/>
    <mergeCell ref="C31:D31"/>
    <mergeCell ref="C30:D30"/>
    <mergeCell ref="A4:A18"/>
    <mergeCell ref="F16:H16"/>
    <mergeCell ref="F17:H17"/>
    <mergeCell ref="I18:I23"/>
    <mergeCell ref="C20:D20"/>
    <mergeCell ref="F15:H15"/>
    <mergeCell ref="F14:H14"/>
    <mergeCell ref="F6:H6"/>
    <mergeCell ref="C6:D6"/>
    <mergeCell ref="C22:D22"/>
    <mergeCell ref="C23:D23"/>
    <mergeCell ref="C9:D9"/>
    <mergeCell ref="C10:D10"/>
    <mergeCell ref="F4:H4"/>
    <mergeCell ref="E7:E8"/>
    <mergeCell ref="F7:H8"/>
  </mergeCells>
  <phoneticPr fontId="1"/>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N33"/>
  <sheetViews>
    <sheetView showRuler="0" view="pageBreakPreview" zoomScale="85" zoomScaleNormal="55" zoomScaleSheetLayoutView="55" workbookViewId="0">
      <selection activeCell="A2" sqref="A2"/>
    </sheetView>
  </sheetViews>
  <sheetFormatPr defaultColWidth="11" defaultRowHeight="13"/>
  <cols>
    <col min="1" max="1" width="13.6328125" customWidth="1"/>
    <col min="2" max="4" width="14.81640625" customWidth="1"/>
    <col min="5" max="5" width="9.36328125" customWidth="1"/>
    <col min="6" max="6" width="6.6328125" customWidth="1"/>
    <col min="7" max="7" width="11.08984375" customWidth="1"/>
    <col min="8" max="8" width="2.81640625" customWidth="1"/>
    <col min="9" max="9" width="2.453125" customWidth="1"/>
    <col min="10" max="10" width="6.6328125" customWidth="1"/>
    <col min="11" max="11" width="3.08984375" customWidth="1"/>
    <col min="12" max="12" width="1.6328125" customWidth="1"/>
  </cols>
  <sheetData>
    <row r="1" spans="1:14" ht="24" customHeight="1">
      <c r="A1" s="200" t="s">
        <v>165</v>
      </c>
      <c r="B1" s="200"/>
      <c r="C1" s="200"/>
      <c r="D1" s="200"/>
      <c r="E1" s="200"/>
      <c r="F1" s="200"/>
      <c r="G1" s="200"/>
      <c r="H1" s="200"/>
      <c r="I1" s="200"/>
      <c r="J1" s="200"/>
      <c r="K1" s="200"/>
      <c r="L1" s="200"/>
    </row>
    <row r="2" spans="1:14" ht="31.25" customHeight="1">
      <c r="A2" s="1" t="s">
        <v>12</v>
      </c>
      <c r="B2" s="206" t="str">
        <f>IF(①入力シート!C4="","",①入力シート!C4)</f>
        <v/>
      </c>
      <c r="C2" s="206"/>
      <c r="D2" s="204"/>
      <c r="E2" s="2" t="s">
        <v>4</v>
      </c>
      <c r="F2" s="4" t="s">
        <v>11</v>
      </c>
      <c r="G2" s="206" t="str">
        <f>IF(①入力シート!C5="","",①入力シート!C5)</f>
        <v/>
      </c>
      <c r="H2" s="206"/>
      <c r="I2" s="206"/>
      <c r="J2" s="206" t="str">
        <f>IF(①入力シート!G5="","",①入力シート!G5)</f>
        <v/>
      </c>
      <c r="K2" s="206"/>
      <c r="L2" s="206"/>
    </row>
    <row r="3" spans="1:14" ht="31.25" customHeight="1">
      <c r="A3" s="1" t="s">
        <v>79</v>
      </c>
      <c r="B3" s="204" t="str">
        <f>IF(①入力シート!C6="","",①入力シート!C6)</f>
        <v/>
      </c>
      <c r="C3" s="205"/>
      <c r="D3" s="205"/>
      <c r="E3" s="205"/>
      <c r="F3" s="205"/>
      <c r="G3" s="205"/>
      <c r="H3" s="205"/>
      <c r="I3" s="205"/>
      <c r="J3" s="205"/>
      <c r="K3" s="205"/>
      <c r="L3" s="209"/>
    </row>
    <row r="4" spans="1:14" ht="31.25" customHeight="1">
      <c r="A4" s="1" t="s">
        <v>112</v>
      </c>
      <c r="B4" s="204" t="str">
        <f>IF(①入力シート!C7="","",①入力シート!C7)</f>
        <v/>
      </c>
      <c r="C4" s="205"/>
      <c r="D4" s="205"/>
      <c r="E4" s="209"/>
      <c r="F4" s="103" t="s">
        <v>2</v>
      </c>
      <c r="G4" s="204" t="str">
        <f>IF(①入力シート!C8="","",①入力シート!C8)</f>
        <v/>
      </c>
      <c r="H4" s="205" t="e">
        <f>IF(①入力シート!#REF!="","",①入力シート!#REF!)</f>
        <v>#REF!</v>
      </c>
      <c r="I4" s="205" t="e">
        <f>IF(①入力シート!#REF!="","",①入力シート!#REF!)</f>
        <v>#REF!</v>
      </c>
      <c r="J4" s="205" t="e">
        <f>IF(①入力シート!#REF!="","",①入力シート!#REF!)</f>
        <v>#REF!</v>
      </c>
      <c r="K4" s="210" t="s">
        <v>3</v>
      </c>
      <c r="L4" s="211"/>
    </row>
    <row r="5" spans="1:14" ht="31.25" customHeight="1">
      <c r="A5" s="1" t="s">
        <v>111</v>
      </c>
      <c r="B5" s="204" t="str">
        <f>IF(①入力シート!C9="","",①入力シート!C9)</f>
        <v/>
      </c>
      <c r="C5" s="205"/>
      <c r="D5" s="205"/>
      <c r="E5" s="209"/>
      <c r="F5" s="103" t="s">
        <v>2</v>
      </c>
      <c r="G5" s="204" t="str">
        <f>IF(①入力シート!C10="","",①入力シート!C10)</f>
        <v/>
      </c>
      <c r="H5" s="205" t="e">
        <f>IF(①入力シート!#REF!="","",①入力シート!#REF!)</f>
        <v>#REF!</v>
      </c>
      <c r="I5" s="205" t="e">
        <f>IF(①入力シート!#REF!="","",①入力シート!#REF!)</f>
        <v>#REF!</v>
      </c>
      <c r="J5" s="205" t="e">
        <f>IF(①入力シート!#REF!="","",①入力シート!#REF!)</f>
        <v>#REF!</v>
      </c>
      <c r="K5" s="210" t="s">
        <v>3</v>
      </c>
      <c r="L5" s="211"/>
    </row>
    <row r="6" spans="1:14" ht="31.25" customHeight="1">
      <c r="A6" s="1" t="s">
        <v>110</v>
      </c>
      <c r="B6" s="204" t="str">
        <f>IF(①入力シート!C11="","",①入力シート!C11)</f>
        <v/>
      </c>
      <c r="C6" s="205"/>
      <c r="D6" s="205"/>
      <c r="E6" s="209"/>
      <c r="F6" s="103" t="s">
        <v>2</v>
      </c>
      <c r="G6" s="204" t="str">
        <f>IF(①入力シート!C12="","",①入力シート!C12)</f>
        <v/>
      </c>
      <c r="H6" s="205" t="e">
        <f>IF(①入力シート!#REF!="","",①入力シート!#REF!)</f>
        <v>#REF!</v>
      </c>
      <c r="I6" s="205" t="e">
        <f>IF(①入力シート!#REF!="","",①入力シート!#REF!)</f>
        <v>#REF!</v>
      </c>
      <c r="J6" s="205" t="e">
        <f>IF(①入力シート!#REF!="","",①入力シート!#REF!)</f>
        <v>#REF!</v>
      </c>
      <c r="K6" s="210" t="s">
        <v>3</v>
      </c>
      <c r="L6" s="211"/>
    </row>
    <row r="7" spans="1:14" ht="31.25" customHeight="1">
      <c r="A7" s="1" t="s">
        <v>132</v>
      </c>
      <c r="B7" s="204" t="str">
        <f>IF(①入力シート!C13="","",①入力シート!C13)</f>
        <v/>
      </c>
      <c r="C7" s="205"/>
      <c r="D7" s="205"/>
      <c r="E7" s="205" t="str">
        <f>IF(①入力シート!D13="","",CONCATENATE("(",①入力シート!D13,"中",")"))</f>
        <v/>
      </c>
      <c r="F7" s="205"/>
      <c r="G7" s="207" t="s">
        <v>83</v>
      </c>
      <c r="H7" s="207"/>
      <c r="I7" s="207"/>
      <c r="J7" s="207"/>
      <c r="K7" s="207"/>
      <c r="L7" s="208"/>
      <c r="N7" s="94"/>
    </row>
    <row r="8" spans="1:14" ht="31.25" customHeight="1">
      <c r="A8" s="1" t="s">
        <v>13</v>
      </c>
      <c r="B8" s="204" t="str">
        <f>IF(①入力シート!C14="","",①入力シート!C14)</f>
        <v/>
      </c>
      <c r="C8" s="205"/>
      <c r="D8" s="205"/>
      <c r="E8" s="205" t="str">
        <f>IF(①入力シート!D14="","",CONCATENATE("(",①入力シート!D14,"中",")"))</f>
        <v/>
      </c>
      <c r="F8" s="205"/>
      <c r="G8" s="207" t="s">
        <v>83</v>
      </c>
      <c r="H8" s="207"/>
      <c r="I8" s="207"/>
      <c r="J8" s="207"/>
      <c r="K8" s="207"/>
      <c r="L8" s="208"/>
    </row>
    <row r="9" spans="1:14" ht="31.25" customHeight="1">
      <c r="A9" s="3" t="s">
        <v>14</v>
      </c>
      <c r="B9" s="204" t="str">
        <f>IF(①入力シート!C15="","",①入力シート!C15)</f>
        <v/>
      </c>
      <c r="C9" s="205"/>
      <c r="D9" s="205"/>
      <c r="E9" s="205" t="str">
        <f>IF(①入力シート!D15="","",CONCATENATE("(",①入力シート!D15,"中",")"))</f>
        <v/>
      </c>
      <c r="F9" s="205"/>
      <c r="G9" s="207" t="s">
        <v>116</v>
      </c>
      <c r="H9" s="207"/>
      <c r="I9" s="207"/>
      <c r="J9" s="207"/>
      <c r="K9" s="207"/>
      <c r="L9" s="208"/>
    </row>
    <row r="10" spans="1:14" ht="31.25" customHeight="1">
      <c r="A10" s="3" t="s">
        <v>101</v>
      </c>
      <c r="B10" s="204" t="str">
        <f>IF(①入力シート!C16="","",①入力シート!C16)</f>
        <v/>
      </c>
      <c r="C10" s="205"/>
      <c r="D10" s="205"/>
      <c r="E10" s="205" t="str">
        <f>IF(①入力シート!D16="","",CONCATENATE("(",①入力シート!D16,"中",")"))</f>
        <v/>
      </c>
      <c r="F10" s="205"/>
      <c r="G10" s="207" t="s">
        <v>116</v>
      </c>
      <c r="H10" s="207"/>
      <c r="I10" s="207"/>
      <c r="J10" s="207"/>
      <c r="K10" s="207"/>
      <c r="L10" s="208"/>
    </row>
    <row r="11" spans="1:14" ht="31.25" customHeight="1">
      <c r="A11" s="1" t="s">
        <v>0</v>
      </c>
      <c r="B11" s="204" t="str">
        <f>IF(①入力シート!C17="","",①入力シート!C17)</f>
        <v/>
      </c>
      <c r="C11" s="205"/>
      <c r="D11" s="78" t="str">
        <f>IF(①入力シート!D17="","",CONCATENATE("(",①入力シート!D17,"中",")"))</f>
        <v/>
      </c>
      <c r="E11" s="202" t="s">
        <v>164</v>
      </c>
      <c r="F11" s="203"/>
      <c r="G11" s="212" t="s">
        <v>88</v>
      </c>
      <c r="H11" s="213"/>
      <c r="I11" s="205" t="str">
        <f>IF(①入力シート!C18="","",①入力シート!C18)</f>
        <v/>
      </c>
      <c r="J11" s="205"/>
      <c r="K11" s="210" t="s">
        <v>5</v>
      </c>
      <c r="L11" s="211"/>
    </row>
    <row r="12" spans="1:14" ht="31.25" customHeight="1">
      <c r="A12" s="4" t="s">
        <v>1</v>
      </c>
      <c r="B12" s="201" t="s">
        <v>15</v>
      </c>
      <c r="C12" s="201"/>
      <c r="D12" s="201"/>
      <c r="E12" s="201" t="s">
        <v>8</v>
      </c>
      <c r="F12" s="201"/>
      <c r="G12" s="201" t="s">
        <v>9</v>
      </c>
      <c r="H12" s="201"/>
      <c r="I12" s="201" t="s">
        <v>10</v>
      </c>
      <c r="J12" s="201"/>
      <c r="K12" s="201"/>
      <c r="L12" s="201"/>
    </row>
    <row r="13" spans="1:14" ht="31.25" customHeight="1">
      <c r="A13" s="1">
        <f>IF(①入力シート!B20="","",①入力シート!B20)</f>
        <v>4</v>
      </c>
      <c r="B13" s="214" t="str">
        <f>IF(①入力シート!C20="","",①入力シート!C20)</f>
        <v/>
      </c>
      <c r="C13" s="214"/>
      <c r="D13" s="214"/>
      <c r="E13" s="3" t="str">
        <f>IF(①入力シート!E20="","",①入力シート!E20)</f>
        <v/>
      </c>
      <c r="F13" s="5" t="s">
        <v>6</v>
      </c>
      <c r="G13" s="3" t="str">
        <f>IF(①入力シート!F20="","",①入力シート!F20)</f>
        <v/>
      </c>
      <c r="H13" s="5" t="s">
        <v>7</v>
      </c>
      <c r="I13" s="206" t="str">
        <f>IF(①入力シート!G20="","",①入力シート!G20)</f>
        <v/>
      </c>
      <c r="J13" s="206" t="str">
        <f>IF(①入力シート!I20="","",①入力シート!I20)</f>
        <v/>
      </c>
      <c r="K13" s="206" t="str">
        <f>IF(①入力シート!J20="","",①入力シート!J20)</f>
        <v>性別</v>
      </c>
      <c r="L13" s="206" t="str">
        <f>IF(①入力シート!K20="","",①入力シート!K20)</f>
        <v/>
      </c>
    </row>
    <row r="14" spans="1:14" ht="31.25" customHeight="1">
      <c r="A14" s="1">
        <f>IF(①入力シート!B21="","",①入力シート!B21)</f>
        <v>5</v>
      </c>
      <c r="B14" s="214" t="str">
        <f>IF(①入力シート!C21="","",①入力シート!C21)</f>
        <v/>
      </c>
      <c r="C14" s="214"/>
      <c r="D14" s="214"/>
      <c r="E14" s="3" t="str">
        <f>IF(①入力シート!E21="","",①入力シート!E21)</f>
        <v/>
      </c>
      <c r="F14" s="5" t="s">
        <v>6</v>
      </c>
      <c r="G14" s="3" t="str">
        <f>IF(①入力シート!F21="","",①入力シート!F21)</f>
        <v/>
      </c>
      <c r="H14" s="5" t="s">
        <v>7</v>
      </c>
      <c r="I14" s="206" t="str">
        <f>IF(①入力シート!G21="","",①入力シート!G21)</f>
        <v/>
      </c>
      <c r="J14" s="206" t="str">
        <f>IF(①入力シート!I21="","",①入力シート!I21)</f>
        <v/>
      </c>
      <c r="K14" s="206" t="str">
        <f>IF(①入力シート!J21="","",①入力シート!J21)</f>
        <v>年齢</v>
      </c>
      <c r="L14" s="206" t="str">
        <f>IF(①入力シート!K21="","",①入力シート!K21)</f>
        <v/>
      </c>
    </row>
    <row r="15" spans="1:14" ht="31.25" customHeight="1">
      <c r="A15" s="1">
        <f>IF(①入力シート!B22="","",①入力シート!B22)</f>
        <v>6</v>
      </c>
      <c r="B15" s="214" t="str">
        <f>IF(①入力シート!C23="","",①入力シート!C22)</f>
        <v/>
      </c>
      <c r="C15" s="214"/>
      <c r="D15" s="214"/>
      <c r="E15" s="3" t="str">
        <f>IF(①入力シート!E22="","",①入力シート!E22)</f>
        <v/>
      </c>
      <c r="F15" s="5" t="s">
        <v>6</v>
      </c>
      <c r="G15" s="3" t="str">
        <f>IF(①入力シート!F22="","",①入力シート!F22)</f>
        <v/>
      </c>
      <c r="H15" s="5" t="s">
        <v>7</v>
      </c>
      <c r="I15" s="206" t="str">
        <f>IF(①入力シート!G22="","",①入力シート!G22)</f>
        <v/>
      </c>
      <c r="J15" s="206" t="str">
        <f>IF(①入力シート!I22="","",①入力シート!I22)</f>
        <v/>
      </c>
      <c r="K15" s="206" t="str">
        <f>IF(①入力シート!J22="","",①入力シート!J22)</f>
        <v>資格</v>
      </c>
      <c r="L15" s="206" t="str">
        <f>IF(①入力シート!K22="","",①入力シート!K22)</f>
        <v/>
      </c>
    </row>
    <row r="16" spans="1:14" ht="31.25" customHeight="1">
      <c r="A16" s="1">
        <f>IF(①入力シート!B23="","",①入力シート!B23)</f>
        <v>7</v>
      </c>
      <c r="B16" s="214" t="str">
        <f>IF(①入力シート!C23="","",①入力シート!C23)</f>
        <v/>
      </c>
      <c r="C16" s="214"/>
      <c r="D16" s="214"/>
      <c r="E16" s="3" t="str">
        <f>IF(①入力シート!E23="","",①入力シート!E23)</f>
        <v/>
      </c>
      <c r="F16" s="5" t="s">
        <v>6</v>
      </c>
      <c r="G16" s="3" t="str">
        <f>IF(①入力シート!F23="","",①入力シート!F23)</f>
        <v/>
      </c>
      <c r="H16" s="5" t="s">
        <v>7</v>
      </c>
      <c r="I16" s="206" t="str">
        <f>IF(①入力シート!G23="","",①入力シート!G23)</f>
        <v/>
      </c>
      <c r="J16" s="206" t="str">
        <f>IF(①入力シート!I23="","",①入力シート!I23)</f>
        <v/>
      </c>
      <c r="K16" s="206" t="str">
        <f>IF(①入力シート!J23="","",①入力シート!J23)</f>
        <v>学校との関わり</v>
      </c>
      <c r="L16" s="206" t="str">
        <f>IF(①入力シート!K23="","",①入力シート!K23)</f>
        <v/>
      </c>
    </row>
    <row r="17" spans="1:12" ht="31.25" customHeight="1">
      <c r="A17" s="1">
        <f>IF(①入力シート!B24="","",①入力シート!B24)</f>
        <v>8</v>
      </c>
      <c r="B17" s="214" t="str">
        <f>IF(①入力シート!C24="","",①入力シート!C24)</f>
        <v/>
      </c>
      <c r="C17" s="214"/>
      <c r="D17" s="214"/>
      <c r="E17" s="3" t="str">
        <f>IF(①入力シート!E24="","",①入力シート!E24)</f>
        <v/>
      </c>
      <c r="F17" s="5" t="s">
        <v>6</v>
      </c>
      <c r="G17" s="3" t="str">
        <f>IF(①入力シート!F24="","",①入力シート!F24)</f>
        <v/>
      </c>
      <c r="H17" s="5" t="s">
        <v>7</v>
      </c>
      <c r="I17" s="206" t="str">
        <f>IF(①入力シート!G24="","",①入力シート!G24)</f>
        <v/>
      </c>
      <c r="J17" s="206" t="str">
        <f>IF(①入力シート!I24="","",①入力シート!I24)</f>
        <v/>
      </c>
      <c r="K17" s="206" t="str">
        <f>IF(①入力シート!J24="","",①入力シート!J24)</f>
        <v/>
      </c>
      <c r="L17" s="206" t="str">
        <f>IF(①入力シート!K24="","",①入力シート!K24)</f>
        <v/>
      </c>
    </row>
    <row r="18" spans="1:12" ht="31.25" customHeight="1">
      <c r="A18" s="1">
        <f>IF(①入力シート!B25="","",①入力シート!B25)</f>
        <v>9</v>
      </c>
      <c r="B18" s="214" t="str">
        <f>IF(①入力シート!C25="","",①入力シート!C25)</f>
        <v/>
      </c>
      <c r="C18" s="214"/>
      <c r="D18" s="214"/>
      <c r="E18" s="3" t="str">
        <f>IF(①入力シート!E25="","",①入力シート!E25)</f>
        <v/>
      </c>
      <c r="F18" s="5" t="s">
        <v>6</v>
      </c>
      <c r="G18" s="3" t="str">
        <f>IF(①入力シート!F25="","",①入力シート!F25)</f>
        <v/>
      </c>
      <c r="H18" s="5" t="s">
        <v>7</v>
      </c>
      <c r="I18" s="206" t="str">
        <f>IF(①入力シート!G25="","",①入力シート!G25)</f>
        <v/>
      </c>
      <c r="J18" s="206" t="str">
        <f>IF(①入力シート!I25="","",①入力シート!I25)</f>
        <v>プログラム注文</v>
      </c>
      <c r="K18" s="206" t="str">
        <f>IF(①入力シート!J25="","",①入力シート!J25)</f>
        <v/>
      </c>
      <c r="L18" s="206" t="e">
        <f>IF(①入力シート!#REF!="","",①入力シート!#REF!)</f>
        <v>#REF!</v>
      </c>
    </row>
    <row r="19" spans="1:12" ht="31.25" customHeight="1">
      <c r="A19" s="1">
        <f>IF(①入力シート!B26="","",①入力シート!B26)</f>
        <v>10</v>
      </c>
      <c r="B19" s="214" t="str">
        <f>IF(①入力シート!C26="","",①入力シート!C26)</f>
        <v/>
      </c>
      <c r="C19" s="214"/>
      <c r="D19" s="214"/>
      <c r="E19" s="3" t="str">
        <f>IF(①入力シート!E26="","",①入力シート!E26)</f>
        <v/>
      </c>
      <c r="F19" s="5" t="s">
        <v>6</v>
      </c>
      <c r="G19" s="3" t="str">
        <f>IF(①入力シート!F26="","",①入力シート!F26)</f>
        <v/>
      </c>
      <c r="H19" s="5" t="s">
        <v>7</v>
      </c>
      <c r="I19" s="206" t="str">
        <f>IF(①入力シート!G26="","",①入力シート!G26)</f>
        <v/>
      </c>
      <c r="J19" s="206" t="str">
        <f>IF(①入力シート!I26="","",①入力シート!I26)</f>
        <v/>
      </c>
      <c r="K19" s="206" t="str">
        <f>IF(①入力シート!J26="","",①入力シート!J26)</f>
        <v/>
      </c>
      <c r="L19" s="206" t="str">
        <f>IF(①入力シート!K26="","",①入力シート!K26)</f>
        <v>1部600円</v>
      </c>
    </row>
    <row r="20" spans="1:12" ht="31.25" customHeight="1">
      <c r="A20" s="1">
        <f>IF(①入力シート!B27="","",①入力シート!B27)</f>
        <v>11</v>
      </c>
      <c r="B20" s="214" t="str">
        <f>IF(①入力シート!C27="","",①入力シート!C27)</f>
        <v/>
      </c>
      <c r="C20" s="214"/>
      <c r="D20" s="214"/>
      <c r="E20" s="3" t="str">
        <f>IF(①入力シート!E27="","",①入力シート!E27)</f>
        <v/>
      </c>
      <c r="F20" s="5" t="s">
        <v>6</v>
      </c>
      <c r="G20" s="3" t="str">
        <f>IF(①入力シート!F27="","",①入力シート!F27)</f>
        <v/>
      </c>
      <c r="H20" s="5" t="s">
        <v>7</v>
      </c>
      <c r="I20" s="206" t="str">
        <f>IF(①入力シート!G27="","",①入力シート!G27)</f>
        <v/>
      </c>
      <c r="J20" s="206" t="str">
        <f>IF(①入力シート!I27="","",①入力シート!I27)</f>
        <v>ユニフォームについて</v>
      </c>
      <c r="K20" s="206" t="str">
        <f>IF(①入力シート!J27="","",①入力シート!J27)</f>
        <v/>
      </c>
      <c r="L20" s="206" t="str">
        <f>IF(①入力シート!K27="","",①入力シート!K27)</f>
        <v/>
      </c>
    </row>
    <row r="21" spans="1:12" ht="31.25" customHeight="1">
      <c r="A21" s="1">
        <f>IF(①入力シート!B28="","",①入力シート!B28)</f>
        <v>12</v>
      </c>
      <c r="B21" s="214" t="str">
        <f>IF(①入力シート!C28="","",①入力シート!C28)</f>
        <v/>
      </c>
      <c r="C21" s="214"/>
      <c r="D21" s="214"/>
      <c r="E21" s="3" t="str">
        <f>IF(①入力シート!E28="","",①入力シート!E28)</f>
        <v/>
      </c>
      <c r="F21" s="5" t="s">
        <v>6</v>
      </c>
      <c r="G21" s="3" t="str">
        <f>IF(①入力シート!F28="","",①入力シート!F28)</f>
        <v/>
      </c>
      <c r="H21" s="5" t="s">
        <v>7</v>
      </c>
      <c r="I21" s="206" t="str">
        <f>IF(①入力シート!G28="","",①入力シート!G28)</f>
        <v/>
      </c>
      <c r="J21" s="206" t="str">
        <f>IF(①入力シート!I28="","",①入力シート!I28)</f>
        <v>１．規則に適合したユニフォームを着用して参加</v>
      </c>
      <c r="K21" s="206" t="str">
        <f>IF(①入力シート!J28="","",①入力シート!J28)</f>
        <v/>
      </c>
      <c r="L21" s="206" t="str">
        <f>IF(①入力シート!K28="","",①入力シート!K28)</f>
        <v/>
      </c>
    </row>
    <row r="22" spans="1:12" ht="31.25" customHeight="1">
      <c r="A22" s="1">
        <f>IF(①入力シート!B29="","",①入力シート!B29)</f>
        <v>13</v>
      </c>
      <c r="B22" s="214" t="str">
        <f>IF(①入力シート!C29="","",①入力シート!C29)</f>
        <v/>
      </c>
      <c r="C22" s="214"/>
      <c r="D22" s="214"/>
      <c r="E22" s="3" t="str">
        <f>IF(①入力シート!E29="","",①入力シート!E29)</f>
        <v/>
      </c>
      <c r="F22" s="5" t="s">
        <v>6</v>
      </c>
      <c r="G22" s="3" t="str">
        <f>IF(①入力シート!F29="","",①入力シート!F29)</f>
        <v/>
      </c>
      <c r="H22" s="5" t="s">
        <v>7</v>
      </c>
      <c r="I22" s="206" t="str">
        <f>IF(①入力シート!G29="","",①入力シート!G29)</f>
        <v/>
      </c>
      <c r="J22" s="206" t="str">
        <f>IF(①入力シート!I29="","",①入力シート!I29)</f>
        <v>２．規則に適合していないユニフォームを着用して参加</v>
      </c>
      <c r="K22" s="206" t="str">
        <f>IF(①入力シート!J29="","",①入力シート!J29)</f>
        <v/>
      </c>
      <c r="L22" s="206" t="str">
        <f>IF(①入力シート!K29="","",①入力シート!K29)</f>
        <v/>
      </c>
    </row>
    <row r="23" spans="1:12" ht="31.25" customHeight="1">
      <c r="A23" s="1">
        <f>IF(①入力シート!B30="","",①入力シート!B30)</f>
        <v>14</v>
      </c>
      <c r="B23" s="214" t="str">
        <f>IF(①入力シート!C30="","",①入力シート!C30)</f>
        <v/>
      </c>
      <c r="C23" s="214"/>
      <c r="D23" s="214"/>
      <c r="E23" s="3" t="str">
        <f>IF(①入力シート!E30="","",①入力シート!E30)</f>
        <v/>
      </c>
      <c r="F23" s="5" t="s">
        <v>6</v>
      </c>
      <c r="G23" s="3" t="str">
        <f>IF(①入力シート!F30="","",①入力シート!F30)</f>
        <v/>
      </c>
      <c r="H23" s="5" t="s">
        <v>7</v>
      </c>
      <c r="I23" s="206" t="str">
        <f>IF(①入力シート!G30="","",①入力シート!G30)</f>
        <v/>
      </c>
      <c r="J23" s="206" t="str">
        <f>IF(①入力シート!I31="","",①入力シート!I31)</f>
        <v>「２．規則に適合していないユニフォームを着用して参加」に丸をつけたチームは、以下に用意できない事情・理由を記入してください。</v>
      </c>
      <c r="K23" s="206" t="str">
        <f>IF(①入力シート!J31="","",①入力シート!J31)</f>
        <v/>
      </c>
      <c r="L23" s="206" t="str">
        <f>IF(①入力シート!K31="","",①入力シート!K31)</f>
        <v/>
      </c>
    </row>
    <row r="24" spans="1:12" ht="31.25" customHeight="1">
      <c r="A24" s="1">
        <f>IF(①入力シート!B31="","",①入力シート!B31)</f>
        <v>15</v>
      </c>
      <c r="B24" s="214" t="str">
        <f>IF(①入力シート!C31="","",①入力シート!C31)</f>
        <v/>
      </c>
      <c r="C24" s="214"/>
      <c r="D24" s="214"/>
      <c r="E24" s="3" t="str">
        <f>IF(①入力シート!E31="","",①入力シート!E31)</f>
        <v/>
      </c>
      <c r="F24" s="5" t="s">
        <v>6</v>
      </c>
      <c r="G24" s="3" t="str">
        <f>IF(①入力シート!F31="","",①入力シート!F31)</f>
        <v/>
      </c>
      <c r="H24" s="5" t="s">
        <v>7</v>
      </c>
      <c r="I24" s="206" t="str">
        <f>IF(①入力シート!G31="","",①入力シート!G31)</f>
        <v/>
      </c>
      <c r="J24" s="206" t="e">
        <f>IF(①入力シート!#REF!="","",①入力シート!#REF!)</f>
        <v>#REF!</v>
      </c>
      <c r="K24" s="206" t="e">
        <f>IF(①入力シート!#REF!="","",①入力シート!#REF!)</f>
        <v>#REF!</v>
      </c>
      <c r="L24" s="206" t="e">
        <f>IF(①入力シート!#REF!="","",①入力シート!#REF!)</f>
        <v>#REF!</v>
      </c>
    </row>
    <row r="25" spans="1:12" ht="31.25" customHeight="1">
      <c r="A25" s="1">
        <f>IF(①入力シート!B32="","",①入力シート!B32)</f>
        <v>16</v>
      </c>
      <c r="B25" s="214" t="str">
        <f>IF(①入力シート!C32="","",①入力シート!C32)</f>
        <v/>
      </c>
      <c r="C25" s="214"/>
      <c r="D25" s="214"/>
      <c r="E25" s="3" t="str">
        <f>IF(①入力シート!E32="","",①入力シート!E32)</f>
        <v/>
      </c>
      <c r="F25" s="5" t="s">
        <v>6</v>
      </c>
      <c r="G25" s="3" t="str">
        <f>IF(①入力シート!F32="","",①入力シート!F32)</f>
        <v/>
      </c>
      <c r="H25" s="5" t="s">
        <v>7</v>
      </c>
      <c r="I25" s="206" t="str">
        <f>IF(①入力シート!G32="","",①入力シート!G32)</f>
        <v/>
      </c>
      <c r="J25" s="206" t="str">
        <f>IF(①入力シート!I32="","",①入力シート!I32)</f>
        <v/>
      </c>
      <c r="K25" s="206" t="str">
        <f>IF(①入力シート!J32="","",①入力シート!J32)</f>
        <v/>
      </c>
      <c r="L25" s="206" t="str">
        <f>IF(①入力シート!K32="","",①入力シート!K32)</f>
        <v/>
      </c>
    </row>
    <row r="26" spans="1:12" ht="31.25" customHeight="1">
      <c r="A26" s="1">
        <f>IF(①入力シート!B33="","",①入力シート!B33)</f>
        <v>17</v>
      </c>
      <c r="B26" s="214" t="str">
        <f>IF(①入力シート!C33="","",①入力シート!C33)</f>
        <v/>
      </c>
      <c r="C26" s="214"/>
      <c r="D26" s="214"/>
      <c r="E26" s="3" t="str">
        <f>IF(①入力シート!E33="","",①入力シート!E33)</f>
        <v/>
      </c>
      <c r="F26" s="5" t="s">
        <v>6</v>
      </c>
      <c r="G26" s="3" t="str">
        <f>IF(①入力シート!F32="","",①入力シート!F33)</f>
        <v/>
      </c>
      <c r="H26" s="5" t="s">
        <v>7</v>
      </c>
      <c r="I26" s="206" t="str">
        <f>IF(①入力シート!G33="","",①入力シート!G33)</f>
        <v/>
      </c>
      <c r="J26" s="206" t="str">
        <f>IF(①入力シート!I33="","",①入力シート!I33)</f>
        <v/>
      </c>
      <c r="K26" s="206" t="str">
        <f>IF(①入力シート!J33="","",①入力シート!J33)</f>
        <v/>
      </c>
      <c r="L26" s="206" t="str">
        <f>IF(①入力シート!K33="","",①入力シート!K33)</f>
        <v/>
      </c>
    </row>
    <row r="27" spans="1:12" ht="31.25" customHeight="1">
      <c r="A27" s="1">
        <f>IF(①入力シート!B34="","",①入力シート!B34)</f>
        <v>18</v>
      </c>
      <c r="B27" s="214" t="str">
        <f>IF(①入力シート!C34="","",①入力シート!C34)</f>
        <v/>
      </c>
      <c r="C27" s="214"/>
      <c r="D27" s="214"/>
      <c r="E27" s="3" t="str">
        <f>IF(①入力シート!E34="","",①入力シート!E34)</f>
        <v/>
      </c>
      <c r="F27" s="5" t="s">
        <v>6</v>
      </c>
      <c r="G27" s="3" t="str">
        <f>IF(①入力シート!F34="","",①入力シート!F34)</f>
        <v/>
      </c>
      <c r="H27" s="5" t="s">
        <v>7</v>
      </c>
      <c r="I27" s="206" t="str">
        <f>IF(①入力シート!G34="","",①入力シート!G34)</f>
        <v/>
      </c>
      <c r="J27" s="206" t="str">
        <f>IF(①入力シート!I34="","",①入力シート!I34)</f>
        <v/>
      </c>
      <c r="K27" s="206" t="str">
        <f>IF(①入力シート!J34="","",①入力シート!J34)</f>
        <v/>
      </c>
      <c r="L27" s="206" t="str">
        <f>IF(①入力シート!K34="","",①入力シート!K34)</f>
        <v/>
      </c>
    </row>
    <row r="28" spans="1:12" ht="6.65" customHeight="1">
      <c r="A28" s="6"/>
      <c r="B28" s="6"/>
      <c r="C28" s="6"/>
      <c r="D28" s="6"/>
      <c r="E28" s="6"/>
      <c r="F28" s="6"/>
      <c r="G28" s="6"/>
      <c r="H28" s="6"/>
      <c r="I28" s="6"/>
      <c r="J28" s="6"/>
      <c r="K28" s="6"/>
      <c r="L28" s="6"/>
    </row>
    <row r="29" spans="1:12">
      <c r="A29" s="215" t="s">
        <v>113</v>
      </c>
      <c r="B29" s="215"/>
      <c r="C29" s="215"/>
      <c r="D29" s="215"/>
      <c r="E29" s="215"/>
      <c r="F29" s="215"/>
      <c r="G29" s="215"/>
      <c r="H29" s="215"/>
      <c r="I29" s="215"/>
      <c r="J29" s="215"/>
      <c r="K29" s="215"/>
      <c r="L29" s="215"/>
    </row>
    <row r="30" spans="1:12">
      <c r="A30" s="215"/>
      <c r="B30" s="215"/>
      <c r="C30" s="215"/>
      <c r="D30" s="215"/>
      <c r="E30" s="215"/>
      <c r="F30" s="215"/>
      <c r="G30" s="215"/>
      <c r="H30" s="215"/>
      <c r="I30" s="215"/>
      <c r="J30" s="215"/>
      <c r="K30" s="215"/>
      <c r="L30" s="215"/>
    </row>
    <row r="31" spans="1:12">
      <c r="A31" s="215"/>
      <c r="B31" s="215"/>
      <c r="C31" s="215"/>
      <c r="D31" s="215"/>
      <c r="E31" s="215"/>
      <c r="F31" s="215"/>
      <c r="G31" s="215"/>
      <c r="H31" s="215"/>
      <c r="I31" s="215"/>
      <c r="J31" s="215"/>
      <c r="K31" s="215"/>
      <c r="L31" s="215"/>
    </row>
    <row r="32" spans="1:12">
      <c r="A32" s="215"/>
      <c r="B32" s="215"/>
      <c r="C32" s="215"/>
      <c r="D32" s="215"/>
      <c r="E32" s="215"/>
      <c r="F32" s="215"/>
      <c r="G32" s="215"/>
      <c r="H32" s="215"/>
      <c r="I32" s="215"/>
      <c r="J32" s="215"/>
      <c r="K32" s="215"/>
      <c r="L32" s="215"/>
    </row>
    <row r="33" spans="1:12">
      <c r="A33" s="215"/>
      <c r="B33" s="215"/>
      <c r="C33" s="215"/>
      <c r="D33" s="215"/>
      <c r="E33" s="215"/>
      <c r="F33" s="215"/>
      <c r="G33" s="215"/>
      <c r="H33" s="215"/>
      <c r="I33" s="215"/>
      <c r="J33" s="215"/>
      <c r="K33" s="215"/>
      <c r="L33" s="215"/>
    </row>
  </sheetData>
  <mergeCells count="65">
    <mergeCell ref="I26:L26"/>
    <mergeCell ref="I27:L27"/>
    <mergeCell ref="I14:L14"/>
    <mergeCell ref="I15:L15"/>
    <mergeCell ref="I16:L16"/>
    <mergeCell ref="I17:L17"/>
    <mergeCell ref="I18:L18"/>
    <mergeCell ref="A29:L33"/>
    <mergeCell ref="I19:L19"/>
    <mergeCell ref="I20:L20"/>
    <mergeCell ref="I21:L21"/>
    <mergeCell ref="I22:L22"/>
    <mergeCell ref="I23:L23"/>
    <mergeCell ref="I24:L24"/>
    <mergeCell ref="B27:D27"/>
    <mergeCell ref="B25:D25"/>
    <mergeCell ref="I25:L25"/>
    <mergeCell ref="B26:D26"/>
    <mergeCell ref="B23:D23"/>
    <mergeCell ref="B24:D24"/>
    <mergeCell ref="B20:D20"/>
    <mergeCell ref="B21:D21"/>
    <mergeCell ref="B22:D22"/>
    <mergeCell ref="B19:D19"/>
    <mergeCell ref="B13:D13"/>
    <mergeCell ref="B14:D14"/>
    <mergeCell ref="B15:D15"/>
    <mergeCell ref="B16:D16"/>
    <mergeCell ref="B17:D17"/>
    <mergeCell ref="B18:D18"/>
    <mergeCell ref="B8:D8"/>
    <mergeCell ref="E7:F7"/>
    <mergeCell ref="E8:F8"/>
    <mergeCell ref="B6:E6"/>
    <mergeCell ref="B10:D10"/>
    <mergeCell ref="E10:F10"/>
    <mergeCell ref="I13:L13"/>
    <mergeCell ref="K4:L4"/>
    <mergeCell ref="K11:L11"/>
    <mergeCell ref="G5:J5"/>
    <mergeCell ref="K5:L5"/>
    <mergeCell ref="G9:L9"/>
    <mergeCell ref="G11:H11"/>
    <mergeCell ref="I11:J11"/>
    <mergeCell ref="G6:J6"/>
    <mergeCell ref="K6:L6"/>
    <mergeCell ref="G10:L10"/>
    <mergeCell ref="G12:H12"/>
    <mergeCell ref="G4:J4"/>
    <mergeCell ref="A1:L1"/>
    <mergeCell ref="B12:D12"/>
    <mergeCell ref="E11:F11"/>
    <mergeCell ref="E12:F12"/>
    <mergeCell ref="I12:L12"/>
    <mergeCell ref="B11:C11"/>
    <mergeCell ref="B2:D2"/>
    <mergeCell ref="B9:D9"/>
    <mergeCell ref="G2:L2"/>
    <mergeCell ref="G7:L7"/>
    <mergeCell ref="G8:L8"/>
    <mergeCell ref="B4:E4"/>
    <mergeCell ref="B5:E5"/>
    <mergeCell ref="B3:L3"/>
    <mergeCell ref="E9:F9"/>
    <mergeCell ref="B7:D7"/>
  </mergeCells>
  <phoneticPr fontId="1"/>
  <printOptions horizontalCentered="1"/>
  <pageMargins left="0.70866141732283472" right="0.70866141732283472" top="0.74803149606299213" bottom="0.74803149606299213" header="0.31496062992125984" footer="0.31496062992125984"/>
  <pageSetup paperSize="9" scale="84" orientation="portrait" horizontalDpi="300" verticalDpi="300" r:id="rId1"/>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FF"/>
  </sheetPr>
  <dimension ref="A2:I123"/>
  <sheetViews>
    <sheetView view="pageBreakPreview" topLeftCell="A115" zoomScale="85" zoomScaleNormal="100" zoomScaleSheetLayoutView="85" workbookViewId="0">
      <selection activeCell="A99" sqref="A99:I99"/>
    </sheetView>
  </sheetViews>
  <sheetFormatPr defaultColWidth="8.6328125" defaultRowHeight="13"/>
  <cols>
    <col min="1" max="9" width="9.453125" customWidth="1"/>
  </cols>
  <sheetData>
    <row r="2" spans="1:9" s="90" customFormat="1" ht="26.25" customHeight="1">
      <c r="G2" s="232" t="str">
        <f>①入力シート!K1</f>
        <v>令和７年　　月　　日</v>
      </c>
      <c r="H2" s="233"/>
      <c r="I2" s="233"/>
    </row>
    <row r="3" spans="1:9" s="90" customFormat="1"/>
    <row r="4" spans="1:9" s="90" customFormat="1"/>
    <row r="5" spans="1:9" s="90" customFormat="1" ht="23.25" customHeight="1">
      <c r="A5" s="91" t="s">
        <v>56</v>
      </c>
    </row>
    <row r="6" spans="1:9" s="90" customFormat="1"/>
    <row r="7" spans="1:9" s="90" customFormat="1"/>
    <row r="8" spans="1:9" s="90" customFormat="1" ht="28.25" customHeight="1">
      <c r="D8" s="226" t="s">
        <v>64</v>
      </c>
      <c r="E8" s="226"/>
      <c r="F8" s="227" t="str">
        <f>IF(①入力シート!C7="","",①入力シート!C7)</f>
        <v/>
      </c>
      <c r="G8" s="227"/>
      <c r="H8" s="227"/>
    </row>
    <row r="9" spans="1:9" s="90" customFormat="1" ht="28.25" customHeight="1">
      <c r="D9" s="226" t="s">
        <v>65</v>
      </c>
      <c r="E9" s="226"/>
      <c r="F9" s="227" t="str">
        <f>IF(①入力シート!C8="","",①入力シート!C8)</f>
        <v/>
      </c>
      <c r="G9" s="227"/>
      <c r="H9" s="227"/>
      <c r="I9" s="90" t="s">
        <v>92</v>
      </c>
    </row>
    <row r="10" spans="1:9" s="90" customFormat="1" ht="28.25" customHeight="1">
      <c r="D10" s="226" t="s">
        <v>66</v>
      </c>
      <c r="E10" s="226"/>
      <c r="F10" s="227" t="str">
        <f>IF(①入力シート!K4="","",①入力シート!K4)</f>
        <v/>
      </c>
      <c r="G10" s="227"/>
      <c r="H10" s="227"/>
    </row>
    <row r="11" spans="1:9" s="90" customFormat="1" ht="28.25" customHeight="1">
      <c r="D11" s="226" t="s">
        <v>57</v>
      </c>
      <c r="E11" s="226"/>
      <c r="F11" s="227" t="str">
        <f>IF(①入力シート!K5="","",①入力シート!K5)</f>
        <v/>
      </c>
      <c r="G11" s="227"/>
      <c r="H11" s="227"/>
    </row>
    <row r="15" spans="1:9" ht="25.5" customHeight="1">
      <c r="A15" s="231" t="s">
        <v>166</v>
      </c>
      <c r="B15" s="223"/>
      <c r="C15" s="223"/>
      <c r="D15" s="223"/>
      <c r="E15" s="223"/>
      <c r="F15" s="223"/>
      <c r="G15" s="223"/>
      <c r="H15" s="223"/>
      <c r="I15" s="223"/>
    </row>
    <row r="16" spans="1:9" ht="31.5" customHeight="1">
      <c r="A16" s="222" t="s">
        <v>149</v>
      </c>
      <c r="B16" s="223"/>
      <c r="C16" s="223"/>
      <c r="D16" s="223"/>
      <c r="E16" s="223"/>
      <c r="F16" s="223"/>
      <c r="G16" s="223"/>
      <c r="H16" s="223"/>
      <c r="I16" s="223"/>
    </row>
    <row r="19" spans="1:9" ht="41.25" customHeight="1">
      <c r="A19" s="224" t="s">
        <v>150</v>
      </c>
      <c r="B19" s="224"/>
      <c r="C19" s="224"/>
      <c r="D19" s="224"/>
      <c r="E19" s="224"/>
      <c r="F19" s="224"/>
      <c r="G19" s="224"/>
      <c r="H19" s="224"/>
      <c r="I19" s="224"/>
    </row>
    <row r="20" spans="1:9" ht="43.75" customHeight="1">
      <c r="A20" s="216" t="s">
        <v>158</v>
      </c>
      <c r="B20" s="216"/>
      <c r="C20" s="216"/>
      <c r="D20" s="216"/>
      <c r="E20" s="216"/>
      <c r="F20" s="216"/>
      <c r="G20" s="216"/>
      <c r="H20" s="216"/>
      <c r="I20" s="216"/>
    </row>
    <row r="24" spans="1:9" ht="13.5" customHeight="1">
      <c r="A24" s="217" t="s">
        <v>58</v>
      </c>
      <c r="B24" s="217"/>
      <c r="C24" s="218" t="s">
        <v>63</v>
      </c>
      <c r="D24" s="218"/>
      <c r="E24" s="218"/>
      <c r="F24" s="218"/>
      <c r="G24" s="220" t="s">
        <v>93</v>
      </c>
      <c r="H24" s="225" t="s">
        <v>96</v>
      </c>
      <c r="I24" s="225"/>
    </row>
    <row r="25" spans="1:9" ht="13.5" customHeight="1">
      <c r="A25" s="217"/>
      <c r="B25" s="217"/>
      <c r="C25" s="218"/>
      <c r="D25" s="218"/>
      <c r="E25" s="218"/>
      <c r="F25" s="218"/>
      <c r="G25" s="220"/>
      <c r="H25" s="225"/>
      <c r="I25" s="225"/>
    </row>
    <row r="26" spans="1:9" ht="14" customHeight="1">
      <c r="A26" s="217"/>
      <c r="B26" s="217"/>
      <c r="C26" s="219"/>
      <c r="D26" s="219"/>
      <c r="E26" s="219"/>
      <c r="F26" s="219"/>
      <c r="G26" s="220"/>
      <c r="H26" s="225"/>
      <c r="I26" s="225"/>
    </row>
    <row r="27" spans="1:9" ht="14">
      <c r="A27" s="91"/>
      <c r="B27" s="91"/>
      <c r="G27" s="92"/>
      <c r="H27" s="90"/>
      <c r="I27" s="90"/>
    </row>
    <row r="28" spans="1:9" ht="14">
      <c r="A28" s="91"/>
      <c r="B28" s="91"/>
      <c r="G28" s="92"/>
      <c r="H28" s="90"/>
      <c r="I28" s="90"/>
    </row>
    <row r="29" spans="1:9" ht="14">
      <c r="A29" s="91"/>
      <c r="B29" s="91"/>
      <c r="G29" s="92"/>
      <c r="H29" s="90"/>
      <c r="I29" s="90"/>
    </row>
    <row r="30" spans="1:9" ht="14">
      <c r="A30" s="91"/>
      <c r="B30" s="91"/>
      <c r="G30" s="92"/>
      <c r="H30" s="90"/>
      <c r="I30" s="90"/>
    </row>
    <row r="31" spans="1:9" ht="13.5" customHeight="1">
      <c r="A31" s="217" t="s">
        <v>59</v>
      </c>
      <c r="B31" s="217"/>
      <c r="C31" s="218" t="str">
        <f>IF(①入力シート!K14="","",①入力シート!K14)</f>
        <v/>
      </c>
      <c r="D31" s="218"/>
      <c r="E31" s="218"/>
      <c r="F31" s="218"/>
      <c r="G31" s="220" t="s">
        <v>94</v>
      </c>
      <c r="H31" s="221" t="s">
        <v>97</v>
      </c>
      <c r="I31" s="221"/>
    </row>
    <row r="32" spans="1:9" ht="13.5" customHeight="1">
      <c r="A32" s="217"/>
      <c r="B32" s="217"/>
      <c r="C32" s="218"/>
      <c r="D32" s="218"/>
      <c r="E32" s="218"/>
      <c r="F32" s="218"/>
      <c r="G32" s="220"/>
      <c r="H32" s="221"/>
      <c r="I32" s="221"/>
    </row>
    <row r="33" spans="1:9">
      <c r="A33" s="217"/>
      <c r="B33" s="217"/>
      <c r="C33" s="219"/>
      <c r="D33" s="219"/>
      <c r="E33" s="219"/>
      <c r="F33" s="219"/>
      <c r="G33" s="220"/>
      <c r="H33" s="221"/>
      <c r="I33" s="221"/>
    </row>
    <row r="34" spans="1:9" ht="14">
      <c r="A34" s="91"/>
      <c r="B34" s="91"/>
      <c r="G34" s="92"/>
      <c r="H34" s="90"/>
      <c r="I34" s="90"/>
    </row>
    <row r="35" spans="1:9" ht="14">
      <c r="A35" s="91"/>
      <c r="B35" s="91"/>
      <c r="G35" s="92"/>
      <c r="H35" s="90"/>
      <c r="I35" s="90"/>
    </row>
    <row r="36" spans="1:9" ht="14">
      <c r="A36" s="91"/>
      <c r="B36" s="91"/>
      <c r="G36" s="92"/>
      <c r="H36" s="90"/>
      <c r="I36" s="90"/>
    </row>
    <row r="37" spans="1:9" ht="14">
      <c r="A37" s="91"/>
      <c r="B37" s="91"/>
      <c r="G37" s="92"/>
      <c r="H37" s="90"/>
      <c r="I37" s="90"/>
    </row>
    <row r="38" spans="1:9" ht="13.5" customHeight="1">
      <c r="A38" s="217" t="s">
        <v>60</v>
      </c>
      <c r="B38" s="217"/>
      <c r="C38" s="218" t="str">
        <f>IF(①入力シート!K16="","",①入力シート!K16)</f>
        <v/>
      </c>
      <c r="D38" s="218"/>
      <c r="E38" s="218"/>
      <c r="F38" s="218"/>
      <c r="G38" s="220" t="s">
        <v>95</v>
      </c>
      <c r="H38" s="228" t="str">
        <f>IF(①入力シート!K17="","",①入力シート!K17)</f>
        <v/>
      </c>
      <c r="I38" s="224" t="s">
        <v>61</v>
      </c>
    </row>
    <row r="39" spans="1:9" ht="13.5" customHeight="1">
      <c r="A39" s="217"/>
      <c r="B39" s="217"/>
      <c r="C39" s="218"/>
      <c r="D39" s="218"/>
      <c r="E39" s="218"/>
      <c r="F39" s="218"/>
      <c r="G39" s="220"/>
      <c r="H39" s="228"/>
      <c r="I39" s="224"/>
    </row>
    <row r="40" spans="1:9">
      <c r="A40" s="217"/>
      <c r="B40" s="217"/>
      <c r="C40" s="219"/>
      <c r="D40" s="219"/>
      <c r="E40" s="219"/>
      <c r="F40" s="219"/>
      <c r="G40" s="220"/>
      <c r="H40" s="229"/>
      <c r="I40" s="230"/>
    </row>
    <row r="43" spans="1:9" s="90" customFormat="1" ht="26.25" customHeight="1">
      <c r="G43" s="232" t="str">
        <f>①入力シート!K1</f>
        <v>令和７年　　月　　日</v>
      </c>
      <c r="H43" s="233"/>
      <c r="I43" s="233"/>
    </row>
    <row r="44" spans="1:9" s="90" customFormat="1"/>
    <row r="45" spans="1:9" s="90" customFormat="1"/>
    <row r="46" spans="1:9" s="90" customFormat="1" ht="23.25" customHeight="1">
      <c r="A46" s="91" t="s">
        <v>56</v>
      </c>
    </row>
    <row r="47" spans="1:9" s="90" customFormat="1"/>
    <row r="48" spans="1:9" s="90" customFormat="1"/>
    <row r="49" spans="1:9" s="90" customFormat="1" ht="28.25" customHeight="1">
      <c r="D49" s="226" t="s">
        <v>64</v>
      </c>
      <c r="E49" s="226"/>
      <c r="F49" s="227" t="str">
        <f>IF(①入力シート!C9="","",①入力シート!C9)</f>
        <v/>
      </c>
      <c r="G49" s="227"/>
      <c r="H49" s="227"/>
    </row>
    <row r="50" spans="1:9" s="90" customFormat="1" ht="28.25" customHeight="1">
      <c r="D50" s="226" t="s">
        <v>65</v>
      </c>
      <c r="E50" s="226"/>
      <c r="F50" s="227" t="str">
        <f>IF(①入力シート!C10="","",①入力シート!C10)</f>
        <v/>
      </c>
      <c r="G50" s="227"/>
      <c r="H50" s="227"/>
      <c r="I50" s="90" t="s">
        <v>3</v>
      </c>
    </row>
    <row r="51" spans="1:9" s="90" customFormat="1" ht="28.25" customHeight="1">
      <c r="D51" s="226" t="s">
        <v>66</v>
      </c>
      <c r="E51" s="226"/>
      <c r="F51" s="227" t="str">
        <f>IF(①入力シート!K7="","",①入力シート!K7)</f>
        <v/>
      </c>
      <c r="G51" s="227"/>
      <c r="H51" s="227"/>
    </row>
    <row r="52" spans="1:9" s="90" customFormat="1" ht="28.25" customHeight="1">
      <c r="D52" s="226" t="s">
        <v>57</v>
      </c>
      <c r="E52" s="226"/>
      <c r="F52" s="227" t="str">
        <f>IF(①入力シート!K8="","",①入力シート!K8)</f>
        <v/>
      </c>
      <c r="G52" s="227"/>
      <c r="H52" s="227"/>
    </row>
    <row r="56" spans="1:9" ht="25.5" customHeight="1">
      <c r="A56" s="231" t="str">
        <f>A15</f>
        <v>令和７年度 第４９回岩手県中学校新人大会</v>
      </c>
      <c r="B56" s="223"/>
      <c r="C56" s="223"/>
      <c r="D56" s="223"/>
      <c r="E56" s="223"/>
      <c r="F56" s="223"/>
      <c r="G56" s="223"/>
      <c r="H56" s="223"/>
      <c r="I56" s="223"/>
    </row>
    <row r="57" spans="1:9" ht="31.5" customHeight="1">
      <c r="A57" s="222" t="s">
        <v>149</v>
      </c>
      <c r="B57" s="223"/>
      <c r="C57" s="223"/>
      <c r="D57" s="223"/>
      <c r="E57" s="223"/>
      <c r="F57" s="223"/>
      <c r="G57" s="223"/>
      <c r="H57" s="223"/>
      <c r="I57" s="223"/>
    </row>
    <row r="60" spans="1:9" ht="41.25" customHeight="1">
      <c r="A60" s="224" t="s">
        <v>150</v>
      </c>
      <c r="B60" s="224"/>
      <c r="C60" s="224"/>
      <c r="D60" s="224"/>
      <c r="E60" s="224"/>
      <c r="F60" s="224"/>
      <c r="G60" s="224"/>
      <c r="H60" s="224"/>
      <c r="I60" s="224"/>
    </row>
    <row r="61" spans="1:9" ht="43.75" customHeight="1">
      <c r="A61" s="216" t="s">
        <v>158</v>
      </c>
      <c r="B61" s="216"/>
      <c r="C61" s="216"/>
      <c r="D61" s="216"/>
      <c r="E61" s="216"/>
      <c r="F61" s="216"/>
      <c r="G61" s="216"/>
      <c r="H61" s="216"/>
      <c r="I61" s="216"/>
    </row>
    <row r="65" spans="1:9" ht="13.5" customHeight="1">
      <c r="A65" s="217" t="s">
        <v>58</v>
      </c>
      <c r="B65" s="217"/>
      <c r="C65" s="218" t="s">
        <v>63</v>
      </c>
      <c r="D65" s="218"/>
      <c r="E65" s="218"/>
      <c r="F65" s="218"/>
      <c r="G65" s="220" t="s">
        <v>93</v>
      </c>
      <c r="H65" s="225" t="s">
        <v>96</v>
      </c>
      <c r="I65" s="225"/>
    </row>
    <row r="66" spans="1:9" ht="13.5" customHeight="1">
      <c r="A66" s="217"/>
      <c r="B66" s="217"/>
      <c r="C66" s="218"/>
      <c r="D66" s="218"/>
      <c r="E66" s="218"/>
      <c r="F66" s="218"/>
      <c r="G66" s="220"/>
      <c r="H66" s="225"/>
      <c r="I66" s="225"/>
    </row>
    <row r="67" spans="1:9" ht="14" customHeight="1">
      <c r="A67" s="217"/>
      <c r="B67" s="217"/>
      <c r="C67" s="219"/>
      <c r="D67" s="219"/>
      <c r="E67" s="219"/>
      <c r="F67" s="219"/>
      <c r="G67" s="220"/>
      <c r="H67" s="225"/>
      <c r="I67" s="225"/>
    </row>
    <row r="68" spans="1:9" ht="14">
      <c r="A68" s="91"/>
      <c r="B68" s="91"/>
      <c r="G68" s="92"/>
      <c r="H68" s="90"/>
      <c r="I68" s="90"/>
    </row>
    <row r="69" spans="1:9" ht="14">
      <c r="A69" s="91"/>
      <c r="B69" s="91"/>
      <c r="G69" s="92"/>
      <c r="H69" s="90"/>
      <c r="I69" s="90"/>
    </row>
    <row r="70" spans="1:9" ht="14">
      <c r="A70" s="91"/>
      <c r="B70" s="91"/>
      <c r="G70" s="92"/>
      <c r="H70" s="90"/>
      <c r="I70" s="90"/>
    </row>
    <row r="71" spans="1:9" ht="14">
      <c r="A71" s="91"/>
      <c r="B71" s="91"/>
      <c r="G71" s="92"/>
      <c r="H71" s="90"/>
      <c r="I71" s="90"/>
    </row>
    <row r="72" spans="1:9" ht="13.5" customHeight="1">
      <c r="A72" s="217" t="s">
        <v>59</v>
      </c>
      <c r="B72" s="217"/>
      <c r="C72" s="218" t="str">
        <f>IF(①入力シート!K14="","",①入力シート!K14)</f>
        <v/>
      </c>
      <c r="D72" s="218"/>
      <c r="E72" s="218"/>
      <c r="F72" s="218"/>
      <c r="G72" s="220" t="s">
        <v>94</v>
      </c>
      <c r="H72" s="221" t="s">
        <v>97</v>
      </c>
      <c r="I72" s="221"/>
    </row>
    <row r="73" spans="1:9" ht="13.5" customHeight="1">
      <c r="A73" s="217"/>
      <c r="B73" s="217"/>
      <c r="C73" s="218"/>
      <c r="D73" s="218"/>
      <c r="E73" s="218"/>
      <c r="F73" s="218"/>
      <c r="G73" s="220"/>
      <c r="H73" s="221"/>
      <c r="I73" s="221"/>
    </row>
    <row r="74" spans="1:9">
      <c r="A74" s="217"/>
      <c r="B74" s="217"/>
      <c r="C74" s="219"/>
      <c r="D74" s="219"/>
      <c r="E74" s="219"/>
      <c r="F74" s="219"/>
      <c r="G74" s="220"/>
      <c r="H74" s="221"/>
      <c r="I74" s="221"/>
    </row>
    <row r="75" spans="1:9" ht="14">
      <c r="A75" s="91"/>
      <c r="B75" s="91"/>
      <c r="G75" s="92"/>
      <c r="H75" s="90"/>
      <c r="I75" s="90"/>
    </row>
    <row r="76" spans="1:9" ht="14">
      <c r="A76" s="91"/>
      <c r="B76" s="91"/>
      <c r="G76" s="92"/>
      <c r="H76" s="90"/>
      <c r="I76" s="90"/>
    </row>
    <row r="77" spans="1:9" ht="14">
      <c r="A77" s="91"/>
      <c r="B77" s="91"/>
      <c r="G77" s="92"/>
      <c r="H77" s="90"/>
      <c r="I77" s="90"/>
    </row>
    <row r="78" spans="1:9" ht="14">
      <c r="A78" s="91"/>
      <c r="B78" s="91"/>
      <c r="G78" s="92"/>
      <c r="H78" s="90"/>
      <c r="I78" s="90"/>
    </row>
    <row r="79" spans="1:9" ht="13.5" customHeight="1">
      <c r="A79" s="217" t="s">
        <v>60</v>
      </c>
      <c r="B79" s="217"/>
      <c r="C79" s="218" t="str">
        <f>IF(①入力シート!K16="","",①入力シート!K16)</f>
        <v/>
      </c>
      <c r="D79" s="218"/>
      <c r="E79" s="218"/>
      <c r="F79" s="218"/>
      <c r="G79" s="220" t="s">
        <v>95</v>
      </c>
      <c r="H79" s="228" t="str">
        <f>IF(①入力シート!K17="","",①入力シート!K17)</f>
        <v/>
      </c>
      <c r="I79" s="224" t="s">
        <v>61</v>
      </c>
    </row>
    <row r="80" spans="1:9" ht="13.5" customHeight="1">
      <c r="A80" s="217"/>
      <c r="B80" s="217"/>
      <c r="C80" s="218"/>
      <c r="D80" s="218"/>
      <c r="E80" s="218"/>
      <c r="F80" s="218"/>
      <c r="G80" s="220"/>
      <c r="H80" s="228"/>
      <c r="I80" s="224"/>
    </row>
    <row r="81" spans="1:9" ht="13.25" customHeight="1">
      <c r="A81" s="217"/>
      <c r="B81" s="217"/>
      <c r="C81" s="219"/>
      <c r="D81" s="219"/>
      <c r="E81" s="219"/>
      <c r="F81" s="219"/>
      <c r="G81" s="220"/>
      <c r="H81" s="229"/>
      <c r="I81" s="230"/>
    </row>
    <row r="85" spans="1:9" s="90" customFormat="1" ht="26.25" customHeight="1">
      <c r="G85" s="232" t="str">
        <f>①入力シート!K1</f>
        <v>令和７年　　月　　日</v>
      </c>
      <c r="H85" s="233"/>
      <c r="I85" s="233"/>
    </row>
    <row r="86" spans="1:9" s="90" customFormat="1"/>
    <row r="87" spans="1:9" s="90" customFormat="1"/>
    <row r="88" spans="1:9" s="90" customFormat="1" ht="23.25" customHeight="1">
      <c r="A88" s="91" t="s">
        <v>56</v>
      </c>
    </row>
    <row r="89" spans="1:9" s="90" customFormat="1"/>
    <row r="90" spans="1:9" s="90" customFormat="1"/>
    <row r="91" spans="1:9" s="90" customFormat="1" ht="28.25" customHeight="1">
      <c r="D91" s="226" t="s">
        <v>64</v>
      </c>
      <c r="E91" s="226"/>
      <c r="F91" s="227" t="str">
        <f>IF(①入力シート!C11="","",①入力シート!C11)</f>
        <v/>
      </c>
      <c r="G91" s="227"/>
      <c r="H91" s="227"/>
    </row>
    <row r="92" spans="1:9" s="90" customFormat="1" ht="28.25" customHeight="1">
      <c r="D92" s="226" t="s">
        <v>65</v>
      </c>
      <c r="E92" s="226"/>
      <c r="F92" s="227" t="str">
        <f>IF(①入力シート!C12="","",①入力シート!C12)</f>
        <v/>
      </c>
      <c r="G92" s="227"/>
      <c r="H92" s="227"/>
      <c r="I92" s="90" t="s">
        <v>3</v>
      </c>
    </row>
    <row r="93" spans="1:9" s="90" customFormat="1" ht="28.25" customHeight="1">
      <c r="D93" s="226" t="s">
        <v>66</v>
      </c>
      <c r="E93" s="226"/>
      <c r="F93" s="227" t="str">
        <f>IF(①入力シート!K10="","",①入力シート!K10)</f>
        <v/>
      </c>
      <c r="G93" s="227"/>
      <c r="H93" s="227"/>
    </row>
    <row r="94" spans="1:9" s="90" customFormat="1" ht="28.25" customHeight="1">
      <c r="D94" s="226" t="s">
        <v>57</v>
      </c>
      <c r="E94" s="226"/>
      <c r="F94" s="227" t="str">
        <f>IF(①入力シート!K11="","",①入力シート!K11)</f>
        <v/>
      </c>
      <c r="G94" s="227"/>
      <c r="H94" s="227"/>
    </row>
    <row r="98" spans="1:9" ht="25.5" customHeight="1">
      <c r="A98" s="231" t="str">
        <f>A15</f>
        <v>令和７年度 第４９回岩手県中学校新人大会</v>
      </c>
      <c r="B98" s="223"/>
      <c r="C98" s="223"/>
      <c r="D98" s="223"/>
      <c r="E98" s="223"/>
      <c r="F98" s="223"/>
      <c r="G98" s="223"/>
      <c r="H98" s="223"/>
      <c r="I98" s="223"/>
    </row>
    <row r="99" spans="1:9" ht="31.5" customHeight="1">
      <c r="A99" s="222" t="s">
        <v>149</v>
      </c>
      <c r="B99" s="223"/>
      <c r="C99" s="223"/>
      <c r="D99" s="223"/>
      <c r="E99" s="223"/>
      <c r="F99" s="223"/>
      <c r="G99" s="223"/>
      <c r="H99" s="223"/>
      <c r="I99" s="223"/>
    </row>
    <row r="102" spans="1:9" ht="41.25" customHeight="1">
      <c r="A102" s="224" t="s">
        <v>150</v>
      </c>
      <c r="B102" s="224"/>
      <c r="C102" s="224"/>
      <c r="D102" s="224"/>
      <c r="E102" s="224"/>
      <c r="F102" s="224"/>
      <c r="G102" s="224"/>
      <c r="H102" s="224"/>
      <c r="I102" s="224"/>
    </row>
    <row r="103" spans="1:9" ht="43.75" customHeight="1">
      <c r="A103" s="216" t="s">
        <v>158</v>
      </c>
      <c r="B103" s="216"/>
      <c r="C103" s="216"/>
      <c r="D103" s="216"/>
      <c r="E103" s="216"/>
      <c r="F103" s="216"/>
      <c r="G103" s="216"/>
      <c r="H103" s="216"/>
      <c r="I103" s="216"/>
    </row>
    <row r="107" spans="1:9" ht="13.5" customHeight="1">
      <c r="A107" s="217" t="s">
        <v>58</v>
      </c>
      <c r="B107" s="217"/>
      <c r="C107" s="218" t="s">
        <v>63</v>
      </c>
      <c r="D107" s="218"/>
      <c r="E107" s="218"/>
      <c r="F107" s="218"/>
      <c r="G107" s="220" t="s">
        <v>93</v>
      </c>
      <c r="H107" s="225" t="s">
        <v>96</v>
      </c>
      <c r="I107" s="225"/>
    </row>
    <row r="108" spans="1:9" ht="13.5" customHeight="1">
      <c r="A108" s="217"/>
      <c r="B108" s="217"/>
      <c r="C108" s="218"/>
      <c r="D108" s="218"/>
      <c r="E108" s="218"/>
      <c r="F108" s="218"/>
      <c r="G108" s="220"/>
      <c r="H108" s="225"/>
      <c r="I108" s="225"/>
    </row>
    <row r="109" spans="1:9" ht="14" customHeight="1">
      <c r="A109" s="217"/>
      <c r="B109" s="217"/>
      <c r="C109" s="219"/>
      <c r="D109" s="219"/>
      <c r="E109" s="219"/>
      <c r="F109" s="219"/>
      <c r="G109" s="220"/>
      <c r="H109" s="225"/>
      <c r="I109" s="225"/>
    </row>
    <row r="110" spans="1:9" ht="14">
      <c r="A110" s="91"/>
      <c r="B110" s="91"/>
      <c r="G110" s="92"/>
      <c r="H110" s="90"/>
      <c r="I110" s="90"/>
    </row>
    <row r="111" spans="1:9" ht="14">
      <c r="A111" s="91"/>
      <c r="B111" s="91"/>
      <c r="G111" s="92"/>
      <c r="H111" s="90"/>
      <c r="I111" s="90"/>
    </row>
    <row r="112" spans="1:9" ht="14">
      <c r="A112" s="91"/>
      <c r="B112" s="91"/>
      <c r="G112" s="92"/>
      <c r="H112" s="90"/>
      <c r="I112" s="90"/>
    </row>
    <row r="113" spans="1:9" ht="14">
      <c r="A113" s="91"/>
      <c r="B113" s="91"/>
      <c r="G113" s="92"/>
      <c r="H113" s="90"/>
      <c r="I113" s="90"/>
    </row>
    <row r="114" spans="1:9" ht="13.5" customHeight="1">
      <c r="A114" s="217" t="s">
        <v>59</v>
      </c>
      <c r="B114" s="217"/>
      <c r="C114" s="218" t="str">
        <f>IF(①入力シート!K14="","",①入力シート!K14)</f>
        <v/>
      </c>
      <c r="D114" s="218"/>
      <c r="E114" s="218"/>
      <c r="F114" s="218"/>
      <c r="G114" s="220" t="s">
        <v>94</v>
      </c>
      <c r="H114" s="221" t="s">
        <v>97</v>
      </c>
      <c r="I114" s="221"/>
    </row>
    <row r="115" spans="1:9" ht="13.5" customHeight="1">
      <c r="A115" s="217"/>
      <c r="B115" s="217"/>
      <c r="C115" s="218"/>
      <c r="D115" s="218"/>
      <c r="E115" s="218"/>
      <c r="F115" s="218"/>
      <c r="G115" s="220"/>
      <c r="H115" s="221"/>
      <c r="I115" s="221"/>
    </row>
    <row r="116" spans="1:9">
      <c r="A116" s="217"/>
      <c r="B116" s="217"/>
      <c r="C116" s="219"/>
      <c r="D116" s="219"/>
      <c r="E116" s="219"/>
      <c r="F116" s="219"/>
      <c r="G116" s="220"/>
      <c r="H116" s="221"/>
      <c r="I116" s="221"/>
    </row>
    <row r="117" spans="1:9" ht="14">
      <c r="A117" s="91"/>
      <c r="B117" s="91"/>
      <c r="G117" s="92"/>
      <c r="H117" s="90"/>
      <c r="I117" s="90"/>
    </row>
    <row r="118" spans="1:9" ht="14">
      <c r="A118" s="91"/>
      <c r="B118" s="91"/>
      <c r="G118" s="92"/>
      <c r="H118" s="90"/>
      <c r="I118" s="90"/>
    </row>
    <row r="119" spans="1:9" ht="14">
      <c r="A119" s="91"/>
      <c r="B119" s="91"/>
      <c r="G119" s="92"/>
      <c r="H119" s="90"/>
      <c r="I119" s="90"/>
    </row>
    <row r="120" spans="1:9" ht="14">
      <c r="A120" s="91"/>
      <c r="B120" s="91"/>
      <c r="G120" s="92"/>
      <c r="H120" s="90"/>
      <c r="I120" s="90"/>
    </row>
    <row r="121" spans="1:9" ht="13.5" customHeight="1">
      <c r="A121" s="217" t="s">
        <v>60</v>
      </c>
      <c r="B121" s="217"/>
      <c r="C121" s="218" t="str">
        <f>IF(①入力シート!K16="","",①入力シート!K16)</f>
        <v/>
      </c>
      <c r="D121" s="218"/>
      <c r="E121" s="218"/>
      <c r="F121" s="218"/>
      <c r="G121" s="220" t="s">
        <v>95</v>
      </c>
      <c r="H121" s="228" t="str">
        <f>IF(①入力シート!K17="","",①入力シート!K17)</f>
        <v/>
      </c>
      <c r="I121" s="224" t="s">
        <v>61</v>
      </c>
    </row>
    <row r="122" spans="1:9" ht="13.5" customHeight="1">
      <c r="A122" s="217"/>
      <c r="B122" s="217"/>
      <c r="C122" s="218"/>
      <c r="D122" s="218"/>
      <c r="E122" s="218"/>
      <c r="F122" s="218"/>
      <c r="G122" s="220"/>
      <c r="H122" s="228"/>
      <c r="I122" s="224"/>
    </row>
    <row r="123" spans="1:9" ht="13.25" customHeight="1">
      <c r="A123" s="217"/>
      <c r="B123" s="217"/>
      <c r="C123" s="219"/>
      <c r="D123" s="219"/>
      <c r="E123" s="219"/>
      <c r="F123" s="219"/>
      <c r="G123" s="220"/>
      <c r="H123" s="229"/>
      <c r="I123" s="230"/>
    </row>
  </sheetData>
  <mergeCells count="78">
    <mergeCell ref="A79:B81"/>
    <mergeCell ref="C79:F81"/>
    <mergeCell ref="G79:G81"/>
    <mergeCell ref="H79:H81"/>
    <mergeCell ref="I79:I81"/>
    <mergeCell ref="A72:B74"/>
    <mergeCell ref="C72:F74"/>
    <mergeCell ref="G72:G74"/>
    <mergeCell ref="H72:I74"/>
    <mergeCell ref="A31:B33"/>
    <mergeCell ref="A38:B40"/>
    <mergeCell ref="G43:I43"/>
    <mergeCell ref="D52:E52"/>
    <mergeCell ref="F52:H52"/>
    <mergeCell ref="D49:E49"/>
    <mergeCell ref="D50:E50"/>
    <mergeCell ref="D51:E51"/>
    <mergeCell ref="F51:H51"/>
    <mergeCell ref="F49:H49"/>
    <mergeCell ref="G31:G33"/>
    <mergeCell ref="G38:G40"/>
    <mergeCell ref="G2:I2"/>
    <mergeCell ref="A15:I15"/>
    <mergeCell ref="A16:I16"/>
    <mergeCell ref="A19:I19"/>
    <mergeCell ref="A24:B26"/>
    <mergeCell ref="F8:H8"/>
    <mergeCell ref="F9:H9"/>
    <mergeCell ref="F10:H10"/>
    <mergeCell ref="F11:H11"/>
    <mergeCell ref="D8:E8"/>
    <mergeCell ref="H24:I26"/>
    <mergeCell ref="D9:E9"/>
    <mergeCell ref="D10:E10"/>
    <mergeCell ref="D11:E11"/>
    <mergeCell ref="C24:F26"/>
    <mergeCell ref="G24:G26"/>
    <mergeCell ref="H38:H40"/>
    <mergeCell ref="F50:H50"/>
    <mergeCell ref="C31:F33"/>
    <mergeCell ref="C38:F40"/>
    <mergeCell ref="H31:I33"/>
    <mergeCell ref="I38:I40"/>
    <mergeCell ref="A56:I56"/>
    <mergeCell ref="A57:I57"/>
    <mergeCell ref="A60:I60"/>
    <mergeCell ref="A65:B67"/>
    <mergeCell ref="C65:F67"/>
    <mergeCell ref="G65:G67"/>
    <mergeCell ref="H65:I67"/>
    <mergeCell ref="F94:H94"/>
    <mergeCell ref="A98:I98"/>
    <mergeCell ref="G85:I85"/>
    <mergeCell ref="D91:E91"/>
    <mergeCell ref="F91:H91"/>
    <mergeCell ref="D92:E92"/>
    <mergeCell ref="F92:H92"/>
    <mergeCell ref="A121:B123"/>
    <mergeCell ref="C121:F123"/>
    <mergeCell ref="G121:G123"/>
    <mergeCell ref="H121:H123"/>
    <mergeCell ref="I121:I123"/>
    <mergeCell ref="A20:I20"/>
    <mergeCell ref="A61:I61"/>
    <mergeCell ref="A103:I103"/>
    <mergeCell ref="A114:B116"/>
    <mergeCell ref="C114:F116"/>
    <mergeCell ref="G114:G116"/>
    <mergeCell ref="H114:I116"/>
    <mergeCell ref="A99:I99"/>
    <mergeCell ref="A102:I102"/>
    <mergeCell ref="A107:B109"/>
    <mergeCell ref="C107:F109"/>
    <mergeCell ref="G107:G109"/>
    <mergeCell ref="H107:I109"/>
    <mergeCell ref="D93:E93"/>
    <mergeCell ref="F93:H93"/>
    <mergeCell ref="D94:E94"/>
  </mergeCells>
  <phoneticPr fontId="1"/>
  <pageMargins left="0.78740157480314965" right="0.78740157480314965" top="0.78740157480314965" bottom="0.78740157480314965" header="0.31496062992125984" footer="0.31496062992125984"/>
  <pageSetup paperSize="9" scale="98" orientation="portrait" r:id="rId1"/>
  <rowBreaks count="2" manualBreakCount="2">
    <brk id="41" max="8" man="1"/>
    <brk id="83"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S69"/>
  <sheetViews>
    <sheetView view="pageBreakPreview" topLeftCell="A52" zoomScale="70" zoomScaleSheetLayoutView="70" workbookViewId="0">
      <selection activeCell="D60" sqref="D60:P60"/>
    </sheetView>
  </sheetViews>
  <sheetFormatPr defaultColWidth="8.6328125" defaultRowHeight="13"/>
  <cols>
    <col min="1" max="1" width="0.6328125" customWidth="1"/>
    <col min="2" max="2" width="2.6328125" customWidth="1"/>
    <col min="3" max="3" width="6.08984375" customWidth="1"/>
    <col min="4" max="4" width="12.54296875" customWidth="1"/>
    <col min="5" max="5" width="2.453125" customWidth="1"/>
    <col min="6" max="6" width="12.54296875" customWidth="1"/>
    <col min="7" max="7" width="4.90625" customWidth="1"/>
    <col min="8" max="8" width="5" customWidth="1"/>
    <col min="9" max="9" width="1.6328125" customWidth="1"/>
    <col min="10" max="10" width="12.54296875" customWidth="1"/>
    <col min="11" max="11" width="2.453125" customWidth="1"/>
    <col min="12" max="12" width="3.453125" customWidth="1"/>
    <col min="13" max="13" width="2.08984375" customWidth="1"/>
    <col min="14" max="14" width="12.54296875" customWidth="1"/>
    <col min="15" max="15" width="1.453125" customWidth="1"/>
    <col min="16" max="16" width="7.6328125" customWidth="1"/>
    <col min="17" max="18" width="3.6328125" customWidth="1"/>
    <col min="19" max="19" width="1.90625" customWidth="1"/>
  </cols>
  <sheetData>
    <row r="1" spans="1:19">
      <c r="A1" s="14"/>
      <c r="B1" s="14"/>
      <c r="C1" s="14"/>
      <c r="D1" s="14"/>
      <c r="E1" s="14"/>
      <c r="F1" s="14"/>
      <c r="G1" s="14"/>
      <c r="H1" s="14"/>
      <c r="I1" s="14"/>
      <c r="J1" s="14"/>
      <c r="K1" s="14"/>
      <c r="L1" s="14"/>
      <c r="M1" s="14"/>
      <c r="N1" s="14"/>
      <c r="O1" s="14"/>
      <c r="P1" s="14"/>
      <c r="Q1" s="14"/>
      <c r="R1" s="14"/>
      <c r="S1" s="14"/>
    </row>
    <row r="2" spans="1:19" ht="52.75" customHeight="1">
      <c r="A2" s="14"/>
      <c r="B2" s="15"/>
      <c r="C2" s="16"/>
      <c r="D2" s="16"/>
      <c r="E2" s="16"/>
      <c r="F2" s="16"/>
      <c r="G2" s="16"/>
      <c r="H2" s="16"/>
      <c r="I2" s="16"/>
      <c r="J2" s="16"/>
      <c r="K2" s="16"/>
      <c r="L2" s="16"/>
      <c r="M2" s="16"/>
      <c r="N2" s="262" t="str">
        <f>①入力シート!K1</f>
        <v>令和７年　　月　　日</v>
      </c>
      <c r="O2" s="262"/>
      <c r="P2" s="262"/>
      <c r="Q2" s="262"/>
      <c r="R2" s="263"/>
      <c r="S2" s="14"/>
    </row>
    <row r="3" spans="1:19" ht="28.75" customHeight="1">
      <c r="A3" s="17"/>
      <c r="B3" s="14"/>
      <c r="C3" s="247" t="s">
        <v>55</v>
      </c>
      <c r="D3" s="247"/>
      <c r="E3" s="247"/>
      <c r="F3" s="247"/>
      <c r="G3" s="247"/>
      <c r="H3" s="247"/>
      <c r="I3" s="247"/>
      <c r="J3" s="14"/>
      <c r="K3" s="14"/>
      <c r="L3" s="14"/>
      <c r="M3" s="14"/>
      <c r="N3" s="14"/>
      <c r="O3" s="14"/>
      <c r="P3" s="14"/>
      <c r="Q3" s="14"/>
      <c r="R3" s="17"/>
      <c r="S3" s="14"/>
    </row>
    <row r="4" spans="1:19" ht="28.75" customHeight="1">
      <c r="A4" s="17"/>
      <c r="B4" s="14"/>
      <c r="C4" s="264" t="s">
        <v>102</v>
      </c>
      <c r="D4" s="264"/>
      <c r="E4" s="14"/>
      <c r="F4" s="247" t="s">
        <v>117</v>
      </c>
      <c r="G4" s="247"/>
      <c r="H4" s="265" t="s">
        <v>38</v>
      </c>
      <c r="I4" s="265"/>
      <c r="J4" s="14"/>
      <c r="K4" s="14"/>
      <c r="L4" s="14"/>
      <c r="M4" s="14"/>
      <c r="N4" s="14"/>
      <c r="O4" s="14"/>
      <c r="P4" s="14"/>
      <c r="Q4" s="14"/>
      <c r="R4" s="17"/>
      <c r="S4" s="14"/>
    </row>
    <row r="5" spans="1:19" ht="32.25" customHeight="1">
      <c r="A5" s="14"/>
      <c r="B5" s="19"/>
      <c r="C5" s="14"/>
      <c r="D5" s="14"/>
      <c r="E5" s="14"/>
      <c r="F5" s="247"/>
      <c r="G5" s="247"/>
      <c r="H5" s="247"/>
      <c r="I5" s="14"/>
      <c r="J5" s="247" t="str">
        <f>IF(①入力シート!C4="","",①入力シート!C4)</f>
        <v/>
      </c>
      <c r="K5" s="247"/>
      <c r="L5" s="247"/>
      <c r="M5" s="247"/>
      <c r="N5" s="247"/>
      <c r="O5" s="14"/>
      <c r="P5" s="14"/>
      <c r="Q5" s="14"/>
      <c r="R5" s="17"/>
      <c r="S5" s="14"/>
    </row>
    <row r="6" spans="1:19" ht="7.5" customHeight="1">
      <c r="A6" s="14"/>
      <c r="B6" s="19"/>
      <c r="C6" s="14"/>
      <c r="D6" s="14"/>
      <c r="E6" s="14"/>
      <c r="F6" s="247"/>
      <c r="G6" s="247"/>
      <c r="H6" s="247"/>
      <c r="I6" s="20"/>
      <c r="J6" s="256">
        <f>IF(①入力シート!C5=" "," ",①入力シート!C5)</f>
        <v>0</v>
      </c>
      <c r="K6" s="256"/>
      <c r="L6" s="256"/>
      <c r="M6" s="256"/>
      <c r="N6" s="256"/>
      <c r="O6" s="20"/>
      <c r="P6" s="21"/>
      <c r="Q6" s="22"/>
      <c r="R6" s="17"/>
      <c r="S6" s="14"/>
    </row>
    <row r="7" spans="1:19" ht="30" customHeight="1">
      <c r="A7" s="14"/>
      <c r="B7" s="19"/>
      <c r="C7" s="14"/>
      <c r="D7" s="14"/>
      <c r="E7" s="14"/>
      <c r="F7" s="14"/>
      <c r="G7" s="14"/>
      <c r="H7" s="14"/>
      <c r="I7" s="14"/>
      <c r="J7" s="257" t="str">
        <f>IF(①入力シート!C7="","",①入力シート!C7)</f>
        <v/>
      </c>
      <c r="K7" s="257"/>
      <c r="L7" s="257"/>
      <c r="M7" s="257"/>
      <c r="N7" s="257"/>
      <c r="O7" s="18"/>
      <c r="P7" s="24"/>
      <c r="Q7" s="25"/>
      <c r="R7" s="17"/>
      <c r="S7" s="14"/>
    </row>
    <row r="8" spans="1:19" ht="30" customHeight="1">
      <c r="A8" s="14"/>
      <c r="B8" s="19"/>
      <c r="C8" s="14"/>
      <c r="D8" s="14"/>
      <c r="E8" s="14"/>
      <c r="F8" s="14"/>
      <c r="G8" s="14"/>
      <c r="H8" s="14"/>
      <c r="I8" s="14"/>
      <c r="J8" s="31" t="s">
        <v>90</v>
      </c>
      <c r="K8" s="31"/>
      <c r="L8" s="258" t="str">
        <f>IF(①入力シート!C8="","",①入力シート!C8)</f>
        <v/>
      </c>
      <c r="M8" s="258" t="e">
        <f>IF(①入力シート!#REF!="","",①入力シート!#REF!)</f>
        <v>#REF!</v>
      </c>
      <c r="N8" s="258" t="e">
        <f>IF(①入力シート!#REF!="","",①入力シート!#REF!)</f>
        <v>#REF!</v>
      </c>
      <c r="O8" s="259" t="e">
        <f>IF(①入力シート!#REF!="","",①入力シート!#REF!)</f>
        <v>#REF!</v>
      </c>
      <c r="P8" s="260" t="s">
        <v>91</v>
      </c>
      <c r="Q8" s="261"/>
      <c r="R8" s="17"/>
      <c r="S8" s="14"/>
    </row>
    <row r="9" spans="1:19" ht="8.25" customHeight="1">
      <c r="A9" s="14"/>
      <c r="B9" s="19"/>
      <c r="C9" s="14"/>
      <c r="D9" s="14"/>
      <c r="E9" s="14"/>
      <c r="F9" s="14"/>
      <c r="G9" s="14"/>
      <c r="H9" s="14"/>
      <c r="I9" s="14"/>
      <c r="J9" s="27"/>
      <c r="K9" s="27"/>
      <c r="L9" s="28"/>
      <c r="M9" s="28"/>
      <c r="N9" s="28"/>
      <c r="O9" s="26"/>
      <c r="P9" s="29"/>
      <c r="Q9" s="30"/>
      <c r="R9" s="17"/>
      <c r="S9" s="14"/>
    </row>
    <row r="10" spans="1:19" ht="45" customHeight="1">
      <c r="A10" s="14"/>
      <c r="B10" s="19"/>
      <c r="C10" s="14"/>
      <c r="D10" s="14"/>
      <c r="E10" s="14"/>
      <c r="F10" s="31" t="s">
        <v>39</v>
      </c>
      <c r="G10" s="31"/>
      <c r="H10" s="253" t="str">
        <f>IF(①入力シート!K4="","",①入力シート!K4)</f>
        <v/>
      </c>
      <c r="I10" s="253"/>
      <c r="J10" s="253"/>
      <c r="K10" s="253"/>
      <c r="L10" s="253"/>
      <c r="M10" s="253"/>
      <c r="N10" s="253"/>
      <c r="O10" s="32"/>
      <c r="P10" s="32"/>
      <c r="Q10" s="14"/>
      <c r="R10" s="17"/>
      <c r="S10" s="14"/>
    </row>
    <row r="11" spans="1:19" ht="30" customHeight="1">
      <c r="A11" s="14"/>
      <c r="B11" s="19"/>
      <c r="C11" s="14"/>
      <c r="D11" s="14"/>
      <c r="E11" s="14"/>
      <c r="F11" s="14"/>
      <c r="G11" s="254" t="s">
        <v>40</v>
      </c>
      <c r="H11" s="254"/>
      <c r="I11" s="23"/>
      <c r="J11" s="255" t="str">
        <f>IF(①入力シート!K5="","",①入力シート!K5)</f>
        <v/>
      </c>
      <c r="K11" s="255"/>
      <c r="L11" s="255"/>
      <c r="M11" s="255"/>
      <c r="N11" s="255"/>
      <c r="O11" s="33"/>
      <c r="P11" s="33"/>
      <c r="Q11" s="14"/>
      <c r="R11" s="17"/>
      <c r="S11" s="14"/>
    </row>
    <row r="12" spans="1:19" ht="30" customHeight="1">
      <c r="A12" s="14"/>
      <c r="B12" s="19"/>
      <c r="C12" s="14"/>
      <c r="D12" s="14"/>
      <c r="E12" s="14"/>
      <c r="F12" s="14"/>
      <c r="G12" s="254" t="s">
        <v>47</v>
      </c>
      <c r="H12" s="254"/>
      <c r="I12" s="23"/>
      <c r="J12" s="255" t="str">
        <f>IF(①入力シート!K6="","",①入力シート!K6)</f>
        <v/>
      </c>
      <c r="K12" s="255"/>
      <c r="L12" s="255"/>
      <c r="M12" s="255"/>
      <c r="N12" s="255"/>
      <c r="O12" s="33"/>
      <c r="P12" s="33"/>
      <c r="Q12" s="14"/>
      <c r="R12" s="17"/>
      <c r="S12" s="14"/>
    </row>
    <row r="13" spans="1:19" ht="77.400000000000006" customHeight="1">
      <c r="A13" s="14"/>
      <c r="B13" s="19"/>
      <c r="C13" s="14"/>
      <c r="D13" s="245" t="s">
        <v>41</v>
      </c>
      <c r="E13" s="245"/>
      <c r="F13" s="245"/>
      <c r="G13" s="245"/>
      <c r="H13" s="245"/>
      <c r="I13" s="245"/>
      <c r="J13" s="245"/>
      <c r="K13" s="245"/>
      <c r="L13" s="245"/>
      <c r="M13" s="245"/>
      <c r="N13" s="245"/>
      <c r="O13" s="245"/>
      <c r="P13" s="245"/>
      <c r="Q13" s="14"/>
      <c r="R13" s="17"/>
      <c r="S13" s="14"/>
    </row>
    <row r="14" spans="1:19" ht="39" customHeight="1">
      <c r="A14" s="14"/>
      <c r="B14" s="19"/>
      <c r="C14" s="14"/>
      <c r="D14" s="246" t="s">
        <v>167</v>
      </c>
      <c r="E14" s="247"/>
      <c r="F14" s="247"/>
      <c r="G14" s="247"/>
      <c r="H14" s="247"/>
      <c r="I14" s="247"/>
      <c r="J14" s="247"/>
      <c r="K14" s="247"/>
      <c r="L14" s="247"/>
      <c r="M14" s="247"/>
      <c r="N14" s="247"/>
      <c r="O14" s="247"/>
      <c r="P14" s="247"/>
      <c r="Q14" s="34"/>
      <c r="R14" s="17"/>
      <c r="S14" s="14"/>
    </row>
    <row r="15" spans="1:19" ht="39" customHeight="1">
      <c r="A15" s="14"/>
      <c r="B15" s="19"/>
      <c r="C15" s="14"/>
      <c r="D15" s="248" t="s">
        <v>68</v>
      </c>
      <c r="E15" s="248"/>
      <c r="F15" s="248"/>
      <c r="G15" s="248"/>
      <c r="H15" s="248"/>
      <c r="I15" s="248"/>
      <c r="J15" s="248"/>
      <c r="K15" s="248"/>
      <c r="L15" s="248"/>
      <c r="M15" s="248"/>
      <c r="N15" s="248"/>
      <c r="O15" s="35"/>
      <c r="P15" s="35"/>
      <c r="Q15" s="34"/>
      <c r="R15" s="17"/>
      <c r="S15" s="14"/>
    </row>
    <row r="16" spans="1:19" ht="24" customHeight="1">
      <c r="A16" s="14"/>
      <c r="B16" s="19"/>
      <c r="C16" s="14"/>
      <c r="D16" s="14"/>
      <c r="E16" s="14"/>
      <c r="F16" s="14"/>
      <c r="G16" s="14"/>
      <c r="H16" s="14"/>
      <c r="I16" s="14"/>
      <c r="J16" s="14"/>
      <c r="K16" s="14"/>
      <c r="L16" s="14"/>
      <c r="M16" s="14"/>
      <c r="N16" s="14"/>
      <c r="O16" s="14"/>
      <c r="P16" s="14"/>
      <c r="Q16" s="14"/>
      <c r="R16" s="17"/>
      <c r="S16" s="14"/>
    </row>
    <row r="17" spans="1:19" ht="33" customHeight="1">
      <c r="A17" s="14"/>
      <c r="B17" s="19"/>
      <c r="C17" s="14"/>
      <c r="D17" s="36" t="s">
        <v>48</v>
      </c>
      <c r="E17" s="249" t="str">
        <f>IF(①入力シート!K18="","",①入力シート!K18)</f>
        <v/>
      </c>
      <c r="F17" s="250"/>
      <c r="G17" s="250"/>
      <c r="H17" s="250"/>
      <c r="I17" s="250"/>
      <c r="J17" s="250">
        <f>IF(①入力シート!K18=" "," ",①入力シート!K18)</f>
        <v>0</v>
      </c>
      <c r="K17" s="250"/>
      <c r="L17" s="250"/>
      <c r="M17" s="250"/>
      <c r="N17" s="250"/>
      <c r="O17" s="37"/>
      <c r="P17" s="38"/>
      <c r="Q17" s="39"/>
      <c r="R17" s="17"/>
      <c r="S17" s="14"/>
    </row>
    <row r="18" spans="1:19" ht="72" customHeight="1">
      <c r="A18" s="14"/>
      <c r="B18" s="19"/>
      <c r="C18" s="14"/>
      <c r="D18" s="40" t="s">
        <v>42</v>
      </c>
      <c r="E18" s="251" t="str">
        <f>IF(①入力シート!K19="","",①入力シート!K19)</f>
        <v/>
      </c>
      <c r="F18" s="252"/>
      <c r="G18" s="252"/>
      <c r="H18" s="252"/>
      <c r="I18" s="252"/>
      <c r="J18" s="252" t="e">
        <f>IF(①入力シート!#REF!=" "," ",①入力シート!#REF!)</f>
        <v>#REF!</v>
      </c>
      <c r="K18" s="252"/>
      <c r="L18" s="252"/>
      <c r="M18" s="252"/>
      <c r="N18" s="252"/>
      <c r="O18" s="41"/>
      <c r="P18" s="42"/>
      <c r="Q18" s="39"/>
      <c r="R18" s="17"/>
      <c r="S18" s="14"/>
    </row>
    <row r="19" spans="1:19" ht="41.25" customHeight="1">
      <c r="A19" s="14"/>
      <c r="B19" s="19"/>
      <c r="C19" s="14"/>
      <c r="D19" s="43" t="s">
        <v>43</v>
      </c>
      <c r="E19" s="234" t="str">
        <f>IF(①入力シート!K20="","",①入力シート!K20)</f>
        <v/>
      </c>
      <c r="F19" s="235"/>
      <c r="G19" s="235"/>
      <c r="H19" s="236"/>
      <c r="I19" s="237" t="s">
        <v>54</v>
      </c>
      <c r="J19" s="238"/>
      <c r="K19" s="239"/>
      <c r="L19" s="240" t="str">
        <f>IF(①入力シート!K21="","",①入力シート!K21)</f>
        <v/>
      </c>
      <c r="M19" s="241"/>
      <c r="N19" s="241"/>
      <c r="O19" s="241"/>
      <c r="P19" s="44" t="s">
        <v>44</v>
      </c>
      <c r="Q19" s="39"/>
      <c r="R19" s="17"/>
      <c r="S19" s="14"/>
    </row>
    <row r="20" spans="1:19" ht="57.75" customHeight="1">
      <c r="A20" s="14"/>
      <c r="B20" s="19"/>
      <c r="C20" s="14"/>
      <c r="D20" s="45" t="s">
        <v>45</v>
      </c>
      <c r="E20" s="46"/>
      <c r="F20" s="242" t="str">
        <f>IF(①入力シート!K22="","",①入力シート!K22)</f>
        <v/>
      </c>
      <c r="G20" s="242"/>
      <c r="H20" s="242"/>
      <c r="I20" s="242"/>
      <c r="J20" s="242"/>
      <c r="K20" s="242"/>
      <c r="L20" s="242"/>
      <c r="M20" s="242"/>
      <c r="N20" s="242"/>
      <c r="O20" s="242"/>
      <c r="P20" s="243"/>
      <c r="Q20" s="39"/>
      <c r="R20" s="17"/>
      <c r="S20" s="14"/>
    </row>
    <row r="21" spans="1:19" ht="97.5" customHeight="1">
      <c r="A21" s="14"/>
      <c r="B21" s="19"/>
      <c r="C21" s="14"/>
      <c r="D21" s="96" t="s">
        <v>103</v>
      </c>
      <c r="E21" s="244" t="str">
        <f>IF(①入力シート!K23="","",①入力シート!K23)</f>
        <v/>
      </c>
      <c r="F21" s="242"/>
      <c r="G21" s="242"/>
      <c r="H21" s="242"/>
      <c r="I21" s="242"/>
      <c r="J21" s="242"/>
      <c r="K21" s="242"/>
      <c r="L21" s="242"/>
      <c r="M21" s="242"/>
      <c r="N21" s="242"/>
      <c r="O21" s="242"/>
      <c r="P21" s="243"/>
      <c r="Q21" s="39"/>
      <c r="R21" s="17"/>
      <c r="S21" s="14"/>
    </row>
    <row r="22" spans="1:19" ht="46.25" customHeight="1">
      <c r="A22" s="14"/>
      <c r="B22" s="47"/>
      <c r="C22" s="32"/>
      <c r="D22" s="32"/>
      <c r="E22" s="32"/>
      <c r="F22" s="32"/>
      <c r="G22" s="32"/>
      <c r="H22" s="32"/>
      <c r="I22" s="32"/>
      <c r="J22" s="32"/>
      <c r="K22" s="32"/>
      <c r="L22" s="32"/>
      <c r="M22" s="32"/>
      <c r="N22" s="32"/>
      <c r="O22" s="32"/>
      <c r="P22" s="32"/>
      <c r="Q22" s="32"/>
      <c r="R22" s="48"/>
      <c r="S22" s="14"/>
    </row>
    <row r="23" spans="1:19" ht="14.4" customHeight="1">
      <c r="A23" s="14"/>
      <c r="B23" s="14"/>
      <c r="C23" s="14"/>
      <c r="D23" s="14"/>
      <c r="E23" s="14"/>
      <c r="F23" s="14"/>
      <c r="G23" s="14"/>
      <c r="H23" s="14"/>
      <c r="I23" s="14"/>
      <c r="J23" s="14"/>
      <c r="K23" s="14"/>
      <c r="L23" s="14"/>
      <c r="M23" s="14"/>
      <c r="N23" s="14"/>
      <c r="O23" s="14"/>
      <c r="P23" s="14"/>
      <c r="Q23" s="14"/>
      <c r="R23" s="14"/>
      <c r="S23" s="14"/>
    </row>
    <row r="24" spans="1:19">
      <c r="A24" s="14"/>
      <c r="B24" s="14"/>
      <c r="C24" s="14"/>
      <c r="D24" s="14"/>
      <c r="E24" s="14"/>
      <c r="F24" s="14"/>
      <c r="G24" s="14"/>
      <c r="H24" s="14"/>
      <c r="I24" s="14"/>
      <c r="J24" s="14"/>
      <c r="K24" s="14"/>
      <c r="L24" s="14"/>
      <c r="M24" s="14"/>
      <c r="N24" s="14"/>
      <c r="O24" s="14"/>
      <c r="P24" s="14"/>
      <c r="Q24" s="14"/>
      <c r="R24" s="14"/>
      <c r="S24" s="14"/>
    </row>
    <row r="25" spans="1:19" ht="52.75" customHeight="1">
      <c r="A25" s="14"/>
      <c r="B25" s="15"/>
      <c r="C25" s="16"/>
      <c r="D25" s="16"/>
      <c r="E25" s="16"/>
      <c r="F25" s="16"/>
      <c r="G25" s="16"/>
      <c r="H25" s="16"/>
      <c r="I25" s="16"/>
      <c r="J25" s="16"/>
      <c r="K25" s="16"/>
      <c r="L25" s="16"/>
      <c r="M25" s="16"/>
      <c r="N25" s="262" t="str">
        <f>①入力シート!K1</f>
        <v>令和７年　　月　　日</v>
      </c>
      <c r="O25" s="262"/>
      <c r="P25" s="262"/>
      <c r="Q25" s="262"/>
      <c r="R25" s="263"/>
      <c r="S25" s="14"/>
    </row>
    <row r="26" spans="1:19" ht="28.75" customHeight="1">
      <c r="A26" s="17"/>
      <c r="B26" s="14"/>
      <c r="C26" s="247" t="s">
        <v>55</v>
      </c>
      <c r="D26" s="247"/>
      <c r="E26" s="247"/>
      <c r="F26" s="247"/>
      <c r="G26" s="247"/>
      <c r="H26" s="247"/>
      <c r="I26" s="247"/>
      <c r="J26" s="14"/>
      <c r="K26" s="14"/>
      <c r="L26" s="14"/>
      <c r="M26" s="14"/>
      <c r="N26" s="14"/>
      <c r="O26" s="14"/>
      <c r="P26" s="14"/>
      <c r="Q26" s="14"/>
      <c r="R26" s="17"/>
      <c r="S26" s="14"/>
    </row>
    <row r="27" spans="1:19" ht="28.75" customHeight="1">
      <c r="A27" s="17"/>
      <c r="B27" s="14"/>
      <c r="C27" s="264" t="s">
        <v>102</v>
      </c>
      <c r="D27" s="264"/>
      <c r="E27" s="14"/>
      <c r="F27" s="247" t="s">
        <v>117</v>
      </c>
      <c r="G27" s="247"/>
      <c r="H27" s="265" t="s">
        <v>38</v>
      </c>
      <c r="I27" s="265"/>
      <c r="J27" s="14"/>
      <c r="K27" s="14"/>
      <c r="L27" s="14"/>
      <c r="M27" s="14"/>
      <c r="N27" s="14"/>
      <c r="O27" s="14"/>
      <c r="P27" s="14"/>
      <c r="Q27" s="14"/>
      <c r="R27" s="17"/>
      <c r="S27" s="14"/>
    </row>
    <row r="28" spans="1:19" ht="32.25" customHeight="1">
      <c r="A28" s="14"/>
      <c r="B28" s="19"/>
      <c r="C28" s="14"/>
      <c r="D28" s="14"/>
      <c r="E28" s="14"/>
      <c r="F28" s="247"/>
      <c r="G28" s="247"/>
      <c r="H28" s="247"/>
      <c r="I28" s="14"/>
      <c r="J28" s="247" t="str">
        <f>IF(①入力シート!C4="","",①入力シート!C4)</f>
        <v/>
      </c>
      <c r="K28" s="247"/>
      <c r="L28" s="247"/>
      <c r="M28" s="247"/>
      <c r="N28" s="247"/>
      <c r="O28" s="14"/>
      <c r="P28" s="14"/>
      <c r="Q28" s="14"/>
      <c r="R28" s="17"/>
      <c r="S28" s="14"/>
    </row>
    <row r="29" spans="1:19" ht="7.5" customHeight="1">
      <c r="A29" s="14"/>
      <c r="B29" s="19"/>
      <c r="C29" s="14"/>
      <c r="D29" s="14"/>
      <c r="E29" s="14"/>
      <c r="F29" s="247"/>
      <c r="G29" s="247"/>
      <c r="H29" s="247"/>
      <c r="I29" s="20"/>
      <c r="J29" s="256">
        <f>IF(①入力シート!C31=" "," ",①入力シート!C31)</f>
        <v>0</v>
      </c>
      <c r="K29" s="256"/>
      <c r="L29" s="256"/>
      <c r="M29" s="256"/>
      <c r="N29" s="256"/>
      <c r="O29" s="20"/>
      <c r="P29" s="21"/>
      <c r="Q29" s="22"/>
      <c r="R29" s="17"/>
      <c r="S29" s="14"/>
    </row>
    <row r="30" spans="1:19" ht="30" customHeight="1">
      <c r="A30" s="14"/>
      <c r="B30" s="19"/>
      <c r="C30" s="14"/>
      <c r="D30" s="14"/>
      <c r="E30" s="14"/>
      <c r="F30" s="14"/>
      <c r="G30" s="14"/>
      <c r="H30" s="14"/>
      <c r="I30" s="14"/>
      <c r="J30" s="257" t="str">
        <f>IF(①入力シート!C9="","",①入力シート!C9)</f>
        <v/>
      </c>
      <c r="K30" s="257"/>
      <c r="L30" s="257"/>
      <c r="M30" s="257"/>
      <c r="N30" s="257"/>
      <c r="O30" s="18"/>
      <c r="P30" s="24"/>
      <c r="Q30" s="25"/>
      <c r="R30" s="17"/>
      <c r="S30" s="14"/>
    </row>
    <row r="31" spans="1:19" ht="30" customHeight="1">
      <c r="A31" s="14"/>
      <c r="B31" s="19"/>
      <c r="C31" s="14"/>
      <c r="D31" s="14"/>
      <c r="E31" s="14"/>
      <c r="F31" s="14"/>
      <c r="G31" s="14"/>
      <c r="H31" s="14"/>
      <c r="I31" s="14"/>
      <c r="J31" s="31" t="s">
        <v>90</v>
      </c>
      <c r="K31" s="31"/>
      <c r="L31" s="258" t="str">
        <f>IF(①入力シート!C10="","",①入力シート!C10)</f>
        <v/>
      </c>
      <c r="M31" s="258" t="e">
        <f>IF(①入力シート!#REF!="","",①入力シート!#REF!)</f>
        <v>#REF!</v>
      </c>
      <c r="N31" s="258" t="e">
        <f>IF(①入力シート!#REF!="","",①入力シート!#REF!)</f>
        <v>#REF!</v>
      </c>
      <c r="O31" s="259" t="e">
        <f>IF(①入力シート!#REF!="","",①入力シート!#REF!)</f>
        <v>#REF!</v>
      </c>
      <c r="P31" s="260" t="s">
        <v>91</v>
      </c>
      <c r="Q31" s="261"/>
      <c r="R31" s="17"/>
      <c r="S31" s="14"/>
    </row>
    <row r="32" spans="1:19" ht="8.25" customHeight="1">
      <c r="A32" s="14"/>
      <c r="B32" s="19"/>
      <c r="C32" s="14"/>
      <c r="D32" s="14"/>
      <c r="E32" s="14"/>
      <c r="F32" s="14"/>
      <c r="G32" s="14"/>
      <c r="H32" s="14"/>
      <c r="I32" s="14"/>
      <c r="J32" s="27"/>
      <c r="K32" s="27"/>
      <c r="L32" s="28"/>
      <c r="M32" s="28"/>
      <c r="N32" s="28"/>
      <c r="O32" s="26"/>
      <c r="P32" s="29"/>
      <c r="Q32" s="30"/>
      <c r="R32" s="17"/>
      <c r="S32" s="14"/>
    </row>
    <row r="33" spans="1:19" ht="45" customHeight="1">
      <c r="A33" s="14"/>
      <c r="B33" s="19"/>
      <c r="C33" s="14"/>
      <c r="D33" s="14"/>
      <c r="E33" s="14"/>
      <c r="F33" s="31" t="s">
        <v>39</v>
      </c>
      <c r="G33" s="31"/>
      <c r="H33" s="253" t="str">
        <f>IF(①入力シート!K7="","",①入力シート!K7)</f>
        <v/>
      </c>
      <c r="I33" s="253"/>
      <c r="J33" s="253"/>
      <c r="K33" s="253"/>
      <c r="L33" s="253"/>
      <c r="M33" s="253"/>
      <c r="N33" s="253"/>
      <c r="O33" s="32"/>
      <c r="P33" s="32"/>
      <c r="Q33" s="14"/>
      <c r="R33" s="17"/>
      <c r="S33" s="14"/>
    </row>
    <row r="34" spans="1:19" ht="30" customHeight="1">
      <c r="A34" s="14"/>
      <c r="B34" s="19"/>
      <c r="C34" s="14"/>
      <c r="D34" s="14"/>
      <c r="E34" s="14"/>
      <c r="F34" s="14"/>
      <c r="G34" s="254" t="s">
        <v>40</v>
      </c>
      <c r="H34" s="254"/>
      <c r="I34" s="23"/>
      <c r="J34" s="255" t="str">
        <f>IF(①入力シート!K8="","",①入力シート!K8)</f>
        <v/>
      </c>
      <c r="K34" s="255"/>
      <c r="L34" s="255"/>
      <c r="M34" s="255"/>
      <c r="N34" s="255"/>
      <c r="O34" s="33"/>
      <c r="P34" s="33"/>
      <c r="Q34" s="14"/>
      <c r="R34" s="17"/>
      <c r="S34" s="14"/>
    </row>
    <row r="35" spans="1:19" ht="30" customHeight="1">
      <c r="A35" s="14"/>
      <c r="B35" s="19"/>
      <c r="C35" s="14"/>
      <c r="D35" s="14"/>
      <c r="E35" s="14"/>
      <c r="F35" s="14"/>
      <c r="G35" s="254" t="s">
        <v>47</v>
      </c>
      <c r="H35" s="254"/>
      <c r="I35" s="23"/>
      <c r="J35" s="255" t="str">
        <f>IF(①入力シート!K9="","",①入力シート!K9)</f>
        <v/>
      </c>
      <c r="K35" s="255"/>
      <c r="L35" s="255"/>
      <c r="M35" s="255"/>
      <c r="N35" s="255"/>
      <c r="O35" s="33"/>
      <c r="P35" s="33"/>
      <c r="Q35" s="14"/>
      <c r="R35" s="17"/>
      <c r="S35" s="14"/>
    </row>
    <row r="36" spans="1:19" ht="77.400000000000006" customHeight="1">
      <c r="A36" s="14"/>
      <c r="B36" s="19"/>
      <c r="C36" s="14"/>
      <c r="D36" s="245" t="s">
        <v>41</v>
      </c>
      <c r="E36" s="245"/>
      <c r="F36" s="245"/>
      <c r="G36" s="245"/>
      <c r="H36" s="245"/>
      <c r="I36" s="245"/>
      <c r="J36" s="245"/>
      <c r="K36" s="245"/>
      <c r="L36" s="245"/>
      <c r="M36" s="245"/>
      <c r="N36" s="245"/>
      <c r="O36" s="245"/>
      <c r="P36" s="245"/>
      <c r="Q36" s="14"/>
      <c r="R36" s="17"/>
      <c r="S36" s="14"/>
    </row>
    <row r="37" spans="1:19" ht="39" customHeight="1">
      <c r="A37" s="14"/>
      <c r="B37" s="19"/>
      <c r="C37" s="14"/>
      <c r="D37" s="246" t="str">
        <f>D14</f>
        <v>　下記の者を、本校が令和７年度 第４９回岩手県中学校新人大会バスケットボール競技</v>
      </c>
      <c r="E37" s="247"/>
      <c r="F37" s="247"/>
      <c r="G37" s="247"/>
      <c r="H37" s="247"/>
      <c r="I37" s="247"/>
      <c r="J37" s="247"/>
      <c r="K37" s="247"/>
      <c r="L37" s="247"/>
      <c r="M37" s="247"/>
      <c r="N37" s="247"/>
      <c r="O37" s="247"/>
      <c r="P37" s="247"/>
      <c r="Q37" s="34"/>
      <c r="R37" s="17"/>
      <c r="S37" s="14"/>
    </row>
    <row r="38" spans="1:19" ht="39" customHeight="1">
      <c r="A38" s="14"/>
      <c r="B38" s="19"/>
      <c r="C38" s="14"/>
      <c r="D38" s="248" t="s">
        <v>68</v>
      </c>
      <c r="E38" s="248"/>
      <c r="F38" s="248"/>
      <c r="G38" s="248"/>
      <c r="H38" s="248"/>
      <c r="I38" s="248"/>
      <c r="J38" s="248"/>
      <c r="K38" s="248"/>
      <c r="L38" s="248"/>
      <c r="M38" s="248"/>
      <c r="N38" s="248"/>
      <c r="O38" s="35"/>
      <c r="P38" s="35"/>
      <c r="Q38" s="34"/>
      <c r="R38" s="17"/>
      <c r="S38" s="14"/>
    </row>
    <row r="39" spans="1:19" ht="24" customHeight="1">
      <c r="A39" s="14"/>
      <c r="B39" s="19"/>
      <c r="C39" s="14"/>
      <c r="D39" s="14"/>
      <c r="E39" s="14"/>
      <c r="F39" s="14"/>
      <c r="G39" s="14"/>
      <c r="H39" s="14"/>
      <c r="I39" s="14"/>
      <c r="J39" s="14"/>
      <c r="K39" s="14"/>
      <c r="L39" s="14"/>
      <c r="M39" s="14"/>
      <c r="N39" s="14"/>
      <c r="O39" s="14"/>
      <c r="P39" s="14"/>
      <c r="Q39" s="14"/>
      <c r="R39" s="17"/>
      <c r="S39" s="14"/>
    </row>
    <row r="40" spans="1:19" ht="33" customHeight="1">
      <c r="A40" s="14"/>
      <c r="B40" s="19"/>
      <c r="C40" s="14"/>
      <c r="D40" s="36" t="s">
        <v>48</v>
      </c>
      <c r="E40" s="249" t="str">
        <f>IF(①入力シート!K18="","",①入力シート!K18)</f>
        <v/>
      </c>
      <c r="F40" s="250"/>
      <c r="G40" s="250"/>
      <c r="H40" s="250"/>
      <c r="I40" s="250"/>
      <c r="J40" s="250">
        <f>IF(①入力シート!K42=" "," ",①入力シート!K42)</f>
        <v>0</v>
      </c>
      <c r="K40" s="250"/>
      <c r="L40" s="250"/>
      <c r="M40" s="250"/>
      <c r="N40" s="250"/>
      <c r="O40" s="37"/>
      <c r="P40" s="38"/>
      <c r="Q40" s="39"/>
      <c r="R40" s="17"/>
      <c r="S40" s="14"/>
    </row>
    <row r="41" spans="1:19" ht="72" customHeight="1">
      <c r="A41" s="14"/>
      <c r="B41" s="19"/>
      <c r="C41" s="14"/>
      <c r="D41" s="40" t="s">
        <v>42</v>
      </c>
      <c r="E41" s="251" t="str">
        <f>IF(①入力シート!K19="","",①入力シート!K19)</f>
        <v/>
      </c>
      <c r="F41" s="252"/>
      <c r="G41" s="252"/>
      <c r="H41" s="252"/>
      <c r="I41" s="252"/>
      <c r="J41" s="252" t="e">
        <f>IF(①入力シート!#REF!=" "," ",①入力シート!#REF!)</f>
        <v>#REF!</v>
      </c>
      <c r="K41" s="252"/>
      <c r="L41" s="252"/>
      <c r="M41" s="252"/>
      <c r="N41" s="252"/>
      <c r="O41" s="41"/>
      <c r="P41" s="42"/>
      <c r="Q41" s="39"/>
      <c r="R41" s="17"/>
      <c r="S41" s="14"/>
    </row>
    <row r="42" spans="1:19" ht="41.25" customHeight="1">
      <c r="A42" s="14"/>
      <c r="B42" s="19"/>
      <c r="C42" s="14"/>
      <c r="D42" s="43" t="s">
        <v>43</v>
      </c>
      <c r="E42" s="234" t="str">
        <f>IF(①入力シート!K20="","",①入力シート!K20)</f>
        <v/>
      </c>
      <c r="F42" s="235"/>
      <c r="G42" s="235"/>
      <c r="H42" s="236"/>
      <c r="I42" s="237" t="s">
        <v>54</v>
      </c>
      <c r="J42" s="238"/>
      <c r="K42" s="239"/>
      <c r="L42" s="240" t="str">
        <f>IF(①入力シート!K21="","",①入力シート!K21)</f>
        <v/>
      </c>
      <c r="M42" s="241"/>
      <c r="N42" s="241"/>
      <c r="O42" s="241"/>
      <c r="P42" s="44" t="s">
        <v>44</v>
      </c>
      <c r="Q42" s="39"/>
      <c r="R42" s="17"/>
      <c r="S42" s="14"/>
    </row>
    <row r="43" spans="1:19" ht="57.75" customHeight="1">
      <c r="A43" s="14"/>
      <c r="B43" s="19"/>
      <c r="C43" s="14"/>
      <c r="D43" s="45" t="s">
        <v>45</v>
      </c>
      <c r="E43" s="46"/>
      <c r="F43" s="242" t="str">
        <f>IF(①入力シート!K22="","",①入力シート!K22)</f>
        <v/>
      </c>
      <c r="G43" s="242"/>
      <c r="H43" s="242"/>
      <c r="I43" s="242"/>
      <c r="J43" s="242"/>
      <c r="K43" s="242"/>
      <c r="L43" s="242"/>
      <c r="M43" s="242"/>
      <c r="N43" s="242"/>
      <c r="O43" s="242"/>
      <c r="P43" s="243"/>
      <c r="Q43" s="39"/>
      <c r="R43" s="17"/>
      <c r="S43" s="14"/>
    </row>
    <row r="44" spans="1:19" ht="97.5" customHeight="1">
      <c r="A44" s="14"/>
      <c r="B44" s="19"/>
      <c r="C44" s="14"/>
      <c r="D44" s="96" t="s">
        <v>103</v>
      </c>
      <c r="E44" s="244" t="str">
        <f>IF(①入力シート!K23="","",①入力シート!K23)</f>
        <v/>
      </c>
      <c r="F44" s="242"/>
      <c r="G44" s="242"/>
      <c r="H44" s="242"/>
      <c r="I44" s="242"/>
      <c r="J44" s="242"/>
      <c r="K44" s="242"/>
      <c r="L44" s="242"/>
      <c r="M44" s="242"/>
      <c r="N44" s="242"/>
      <c r="O44" s="242"/>
      <c r="P44" s="243"/>
      <c r="Q44" s="39"/>
      <c r="R44" s="17"/>
      <c r="S44" s="14"/>
    </row>
    <row r="45" spans="1:19" ht="46.25" customHeight="1">
      <c r="A45" s="14"/>
      <c r="B45" s="47"/>
      <c r="C45" s="32"/>
      <c r="D45" s="32"/>
      <c r="E45" s="32"/>
      <c r="F45" s="32"/>
      <c r="G45" s="32"/>
      <c r="H45" s="32"/>
      <c r="I45" s="32"/>
      <c r="J45" s="32"/>
      <c r="K45" s="32"/>
      <c r="L45" s="32"/>
      <c r="M45" s="32"/>
      <c r="N45" s="32"/>
      <c r="O45" s="32"/>
      <c r="P45" s="32"/>
      <c r="Q45" s="32"/>
      <c r="R45" s="48"/>
      <c r="S45" s="14"/>
    </row>
    <row r="46" spans="1:19" ht="14.4" customHeight="1">
      <c r="A46" s="14"/>
      <c r="B46" s="14"/>
      <c r="C46" s="14"/>
      <c r="D46" s="14"/>
      <c r="E46" s="14"/>
      <c r="F46" s="14"/>
      <c r="G46" s="14"/>
      <c r="H46" s="14"/>
      <c r="I46" s="14"/>
      <c r="J46" s="14"/>
      <c r="K46" s="14"/>
      <c r="L46" s="14"/>
      <c r="M46" s="14"/>
      <c r="N46" s="14"/>
      <c r="O46" s="14"/>
      <c r="P46" s="14"/>
      <c r="Q46" s="14"/>
      <c r="R46" s="14"/>
      <c r="S46" s="14"/>
    </row>
    <row r="47" spans="1:19">
      <c r="A47" s="14"/>
      <c r="B47" s="14"/>
      <c r="C47" s="14"/>
      <c r="D47" s="14"/>
      <c r="E47" s="14"/>
      <c r="F47" s="14"/>
      <c r="G47" s="14"/>
      <c r="H47" s="14"/>
      <c r="I47" s="14"/>
      <c r="J47" s="14"/>
      <c r="K47" s="14"/>
      <c r="L47" s="14"/>
      <c r="M47" s="14"/>
      <c r="N47" s="14"/>
      <c r="O47" s="14"/>
      <c r="P47" s="14"/>
      <c r="Q47" s="14"/>
      <c r="R47" s="14"/>
      <c r="S47" s="14"/>
    </row>
    <row r="48" spans="1:19" ht="52.75" customHeight="1">
      <c r="A48" s="14"/>
      <c r="B48" s="15"/>
      <c r="C48" s="16"/>
      <c r="D48" s="16"/>
      <c r="E48" s="16"/>
      <c r="F48" s="16"/>
      <c r="G48" s="16"/>
      <c r="H48" s="16"/>
      <c r="I48" s="16"/>
      <c r="J48" s="16"/>
      <c r="K48" s="16"/>
      <c r="L48" s="16"/>
      <c r="M48" s="16"/>
      <c r="N48" s="262" t="str">
        <f>①入力シート!K1</f>
        <v>令和７年　　月　　日</v>
      </c>
      <c r="O48" s="262"/>
      <c r="P48" s="262"/>
      <c r="Q48" s="262"/>
      <c r="R48" s="263"/>
      <c r="S48" s="14"/>
    </row>
    <row r="49" spans="1:19" ht="28.75" customHeight="1">
      <c r="A49" s="17"/>
      <c r="B49" s="14"/>
      <c r="C49" s="247" t="s">
        <v>55</v>
      </c>
      <c r="D49" s="247"/>
      <c r="E49" s="247"/>
      <c r="F49" s="247"/>
      <c r="G49" s="247"/>
      <c r="H49" s="247"/>
      <c r="I49" s="247"/>
      <c r="J49" s="14"/>
      <c r="K49" s="14"/>
      <c r="L49" s="14"/>
      <c r="M49" s="14"/>
      <c r="N49" s="14"/>
      <c r="O49" s="14"/>
      <c r="P49" s="14"/>
      <c r="Q49" s="14"/>
      <c r="R49" s="17"/>
      <c r="S49" s="14"/>
    </row>
    <row r="50" spans="1:19" ht="28.75" customHeight="1">
      <c r="A50" s="17"/>
      <c r="B50" s="14"/>
      <c r="C50" s="264" t="s">
        <v>102</v>
      </c>
      <c r="D50" s="264"/>
      <c r="E50" s="14"/>
      <c r="F50" s="247" t="s">
        <v>117</v>
      </c>
      <c r="G50" s="247"/>
      <c r="H50" s="265" t="s">
        <v>38</v>
      </c>
      <c r="I50" s="265"/>
      <c r="J50" s="14"/>
      <c r="K50" s="14"/>
      <c r="L50" s="14"/>
      <c r="M50" s="14"/>
      <c r="N50" s="14"/>
      <c r="O50" s="14"/>
      <c r="P50" s="14"/>
      <c r="Q50" s="14"/>
      <c r="R50" s="17"/>
      <c r="S50" s="14"/>
    </row>
    <row r="51" spans="1:19" ht="32.25" customHeight="1">
      <c r="A51" s="14"/>
      <c r="B51" s="19"/>
      <c r="C51" s="14"/>
      <c r="D51" s="14"/>
      <c r="E51" s="14"/>
      <c r="F51" s="247"/>
      <c r="G51" s="247"/>
      <c r="H51" s="247"/>
      <c r="I51" s="14"/>
      <c r="J51" s="247" t="str">
        <f>IF(①入力シート!C4="","",①入力シート!C4)</f>
        <v/>
      </c>
      <c r="K51" s="247"/>
      <c r="L51" s="247"/>
      <c r="M51" s="247"/>
      <c r="N51" s="247"/>
      <c r="O51" s="14"/>
      <c r="P51" s="14"/>
      <c r="Q51" s="14"/>
      <c r="R51" s="17"/>
      <c r="S51" s="14"/>
    </row>
    <row r="52" spans="1:19" ht="7.5" customHeight="1">
      <c r="A52" s="14"/>
      <c r="B52" s="19"/>
      <c r="C52" s="14"/>
      <c r="D52" s="14"/>
      <c r="E52" s="14"/>
      <c r="F52" s="247"/>
      <c r="G52" s="247"/>
      <c r="H52" s="247"/>
      <c r="I52" s="20"/>
      <c r="J52" s="256">
        <f>IF(①入力シート!C54=" "," ",①入力シート!C54)</f>
        <v>0</v>
      </c>
      <c r="K52" s="256"/>
      <c r="L52" s="256"/>
      <c r="M52" s="256"/>
      <c r="N52" s="256"/>
      <c r="O52" s="20"/>
      <c r="P52" s="21"/>
      <c r="Q52" s="22"/>
      <c r="R52" s="17"/>
      <c r="S52" s="14"/>
    </row>
    <row r="53" spans="1:19" ht="30" customHeight="1">
      <c r="A53" s="14"/>
      <c r="B53" s="19"/>
      <c r="C53" s="14"/>
      <c r="D53" s="14"/>
      <c r="E53" s="14"/>
      <c r="F53" s="14"/>
      <c r="G53" s="14"/>
      <c r="H53" s="14"/>
      <c r="I53" s="14"/>
      <c r="J53" s="257" t="str">
        <f>IF(①入力シート!C11="","",①入力シート!C11)</f>
        <v/>
      </c>
      <c r="K53" s="257"/>
      <c r="L53" s="257"/>
      <c r="M53" s="257"/>
      <c r="N53" s="257"/>
      <c r="O53" s="18"/>
      <c r="P53" s="24"/>
      <c r="Q53" s="25"/>
      <c r="R53" s="17"/>
      <c r="S53" s="14"/>
    </row>
    <row r="54" spans="1:19" ht="30" customHeight="1">
      <c r="A54" s="14"/>
      <c r="B54" s="19"/>
      <c r="C54" s="14"/>
      <c r="D54" s="14"/>
      <c r="E54" s="14"/>
      <c r="F54" s="14"/>
      <c r="G54" s="14"/>
      <c r="H54" s="14"/>
      <c r="I54" s="14"/>
      <c r="J54" s="31" t="s">
        <v>90</v>
      </c>
      <c r="K54" s="31"/>
      <c r="L54" s="258" t="str">
        <f>IF(①入力シート!C12="","",①入力シート!C12)</f>
        <v/>
      </c>
      <c r="M54" s="258" t="e">
        <f>IF(①入力シート!#REF!="","",①入力シート!#REF!)</f>
        <v>#REF!</v>
      </c>
      <c r="N54" s="258" t="e">
        <f>IF(①入力シート!#REF!="","",①入力シート!#REF!)</f>
        <v>#REF!</v>
      </c>
      <c r="O54" s="259" t="e">
        <f>IF(①入力シート!#REF!="","",①入力シート!#REF!)</f>
        <v>#REF!</v>
      </c>
      <c r="P54" s="260" t="s">
        <v>91</v>
      </c>
      <c r="Q54" s="261"/>
      <c r="R54" s="17"/>
      <c r="S54" s="14"/>
    </row>
    <row r="55" spans="1:19" ht="8.25" customHeight="1">
      <c r="A55" s="14"/>
      <c r="B55" s="19"/>
      <c r="C55" s="14"/>
      <c r="D55" s="14"/>
      <c r="E55" s="14"/>
      <c r="F55" s="14"/>
      <c r="G55" s="14"/>
      <c r="H55" s="14"/>
      <c r="I55" s="14"/>
      <c r="J55" s="27"/>
      <c r="K55" s="27"/>
      <c r="L55" s="28"/>
      <c r="M55" s="28"/>
      <c r="N55" s="28"/>
      <c r="O55" s="26"/>
      <c r="P55" s="29"/>
      <c r="Q55" s="30"/>
      <c r="R55" s="17"/>
      <c r="S55" s="14"/>
    </row>
    <row r="56" spans="1:19" ht="45" customHeight="1">
      <c r="A56" s="14"/>
      <c r="B56" s="19"/>
      <c r="C56" s="14"/>
      <c r="D56" s="14"/>
      <c r="E56" s="14"/>
      <c r="F56" s="31" t="s">
        <v>39</v>
      </c>
      <c r="G56" s="31"/>
      <c r="H56" s="253" t="str">
        <f>IF(①入力シート!K10="","",①入力シート!K10)</f>
        <v/>
      </c>
      <c r="I56" s="253"/>
      <c r="J56" s="253"/>
      <c r="K56" s="253"/>
      <c r="L56" s="253"/>
      <c r="M56" s="253"/>
      <c r="N56" s="253"/>
      <c r="O56" s="32"/>
      <c r="P56" s="32"/>
      <c r="Q56" s="14"/>
      <c r="R56" s="17"/>
      <c r="S56" s="14"/>
    </row>
    <row r="57" spans="1:19" ht="30" customHeight="1">
      <c r="A57" s="14"/>
      <c r="B57" s="19"/>
      <c r="C57" s="14"/>
      <c r="D57" s="14"/>
      <c r="E57" s="14"/>
      <c r="F57" s="14"/>
      <c r="G57" s="254" t="s">
        <v>40</v>
      </c>
      <c r="H57" s="254"/>
      <c r="I57" s="23"/>
      <c r="J57" s="255" t="str">
        <f>IF(①入力シート!K11="","",①入力シート!K11)</f>
        <v/>
      </c>
      <c r="K57" s="255"/>
      <c r="L57" s="255"/>
      <c r="M57" s="255"/>
      <c r="N57" s="255"/>
      <c r="O57" s="33"/>
      <c r="P57" s="33"/>
      <c r="Q57" s="14"/>
      <c r="R57" s="17"/>
      <c r="S57" s="14"/>
    </row>
    <row r="58" spans="1:19" ht="30" customHeight="1">
      <c r="A58" s="14"/>
      <c r="B58" s="19"/>
      <c r="C58" s="14"/>
      <c r="D58" s="14"/>
      <c r="E58" s="14"/>
      <c r="F58" s="14"/>
      <c r="G58" s="254" t="s">
        <v>47</v>
      </c>
      <c r="H58" s="254"/>
      <c r="I58" s="23"/>
      <c r="J58" s="255" t="str">
        <f>IF(①入力シート!K12="","",①入力シート!K12)</f>
        <v/>
      </c>
      <c r="K58" s="255"/>
      <c r="L58" s="255"/>
      <c r="M58" s="255"/>
      <c r="N58" s="255"/>
      <c r="O58" s="33"/>
      <c r="P58" s="33"/>
      <c r="Q58" s="14"/>
      <c r="R58" s="17"/>
      <c r="S58" s="14"/>
    </row>
    <row r="59" spans="1:19" ht="77.400000000000006" customHeight="1">
      <c r="A59" s="14"/>
      <c r="B59" s="19"/>
      <c r="C59" s="14"/>
      <c r="D59" s="245" t="s">
        <v>41</v>
      </c>
      <c r="E59" s="245"/>
      <c r="F59" s="245"/>
      <c r="G59" s="245"/>
      <c r="H59" s="245"/>
      <c r="I59" s="245"/>
      <c r="J59" s="245"/>
      <c r="K59" s="245"/>
      <c r="L59" s="245"/>
      <c r="M59" s="245"/>
      <c r="N59" s="245"/>
      <c r="O59" s="245"/>
      <c r="P59" s="245"/>
      <c r="Q59" s="14"/>
      <c r="R59" s="17"/>
      <c r="S59" s="14"/>
    </row>
    <row r="60" spans="1:19" ht="39" customHeight="1">
      <c r="A60" s="14"/>
      <c r="B60" s="19"/>
      <c r="C60" s="14"/>
      <c r="D60" s="246" t="str">
        <f>D14</f>
        <v>　下記の者を、本校が令和７年度 第４９回岩手県中学校新人大会バスケットボール競技</v>
      </c>
      <c r="E60" s="247"/>
      <c r="F60" s="247"/>
      <c r="G60" s="247"/>
      <c r="H60" s="247"/>
      <c r="I60" s="247"/>
      <c r="J60" s="247"/>
      <c r="K60" s="247"/>
      <c r="L60" s="247"/>
      <c r="M60" s="247"/>
      <c r="N60" s="247"/>
      <c r="O60" s="247"/>
      <c r="P60" s="247"/>
      <c r="Q60" s="34"/>
      <c r="R60" s="17"/>
      <c r="S60" s="14"/>
    </row>
    <row r="61" spans="1:19" ht="39" customHeight="1">
      <c r="A61" s="14"/>
      <c r="B61" s="19"/>
      <c r="C61" s="14"/>
      <c r="D61" s="248" t="s">
        <v>68</v>
      </c>
      <c r="E61" s="248"/>
      <c r="F61" s="248"/>
      <c r="G61" s="248"/>
      <c r="H61" s="248"/>
      <c r="I61" s="248"/>
      <c r="J61" s="248"/>
      <c r="K61" s="248"/>
      <c r="L61" s="248"/>
      <c r="M61" s="248"/>
      <c r="N61" s="248"/>
      <c r="O61" s="35"/>
      <c r="P61" s="35"/>
      <c r="Q61" s="34"/>
      <c r="R61" s="17"/>
      <c r="S61" s="14"/>
    </row>
    <row r="62" spans="1:19" ht="24" customHeight="1">
      <c r="A62" s="14"/>
      <c r="B62" s="19"/>
      <c r="C62" s="14"/>
      <c r="D62" s="14"/>
      <c r="E62" s="14"/>
      <c r="F62" s="14"/>
      <c r="G62" s="14"/>
      <c r="H62" s="14"/>
      <c r="I62" s="14"/>
      <c r="J62" s="14"/>
      <c r="K62" s="14"/>
      <c r="L62" s="14"/>
      <c r="M62" s="14"/>
      <c r="N62" s="14"/>
      <c r="O62" s="14"/>
      <c r="P62" s="14"/>
      <c r="Q62" s="14"/>
      <c r="R62" s="17"/>
      <c r="S62" s="14"/>
    </row>
    <row r="63" spans="1:19" ht="33" customHeight="1">
      <c r="A63" s="14"/>
      <c r="B63" s="19"/>
      <c r="C63" s="14"/>
      <c r="D63" s="36" t="s">
        <v>48</v>
      </c>
      <c r="E63" s="249" t="str">
        <f>IF(①入力シート!K18="","",①入力シート!K18)</f>
        <v/>
      </c>
      <c r="F63" s="250"/>
      <c r="G63" s="250"/>
      <c r="H63" s="250"/>
      <c r="I63" s="250"/>
      <c r="J63" s="250">
        <f>IF(①入力シート!K65=" "," ",①入力シート!K65)</f>
        <v>0</v>
      </c>
      <c r="K63" s="250"/>
      <c r="L63" s="250"/>
      <c r="M63" s="250"/>
      <c r="N63" s="250"/>
      <c r="O63" s="37"/>
      <c r="P63" s="38"/>
      <c r="Q63" s="39"/>
      <c r="R63" s="17"/>
      <c r="S63" s="14"/>
    </row>
    <row r="64" spans="1:19" ht="72" customHeight="1">
      <c r="A64" s="14"/>
      <c r="B64" s="19"/>
      <c r="C64" s="14"/>
      <c r="D64" s="40" t="s">
        <v>42</v>
      </c>
      <c r="E64" s="251" t="str">
        <f>IF(①入力シート!K19="","",①入力シート!K19)</f>
        <v/>
      </c>
      <c r="F64" s="252"/>
      <c r="G64" s="252"/>
      <c r="H64" s="252"/>
      <c r="I64" s="252"/>
      <c r="J64" s="252" t="e">
        <f>IF(①入力シート!#REF!=" "," ",①入力シート!#REF!)</f>
        <v>#REF!</v>
      </c>
      <c r="K64" s="252"/>
      <c r="L64" s="252"/>
      <c r="M64" s="252"/>
      <c r="N64" s="252"/>
      <c r="O64" s="41"/>
      <c r="P64" s="42"/>
      <c r="Q64" s="39"/>
      <c r="R64" s="17"/>
      <c r="S64" s="14"/>
    </row>
    <row r="65" spans="1:19" ht="41.25" customHeight="1">
      <c r="A65" s="14"/>
      <c r="B65" s="19"/>
      <c r="C65" s="14"/>
      <c r="D65" s="43" t="s">
        <v>43</v>
      </c>
      <c r="E65" s="234" t="str">
        <f>IF(①入力シート!K20="","",①入力シート!K20)</f>
        <v/>
      </c>
      <c r="F65" s="235"/>
      <c r="G65" s="235"/>
      <c r="H65" s="236"/>
      <c r="I65" s="237" t="s">
        <v>54</v>
      </c>
      <c r="J65" s="238"/>
      <c r="K65" s="239"/>
      <c r="L65" s="240" t="str">
        <f>IF(①入力シート!K21="","",①入力シート!K21)</f>
        <v/>
      </c>
      <c r="M65" s="241"/>
      <c r="N65" s="241"/>
      <c r="O65" s="241"/>
      <c r="P65" s="44" t="s">
        <v>44</v>
      </c>
      <c r="Q65" s="39"/>
      <c r="R65" s="17"/>
      <c r="S65" s="14"/>
    </row>
    <row r="66" spans="1:19" ht="57.75" customHeight="1">
      <c r="A66" s="14"/>
      <c r="B66" s="19"/>
      <c r="C66" s="14"/>
      <c r="D66" s="45" t="s">
        <v>45</v>
      </c>
      <c r="E66" s="46"/>
      <c r="F66" s="242" t="str">
        <f>IF(①入力シート!K22="","",①入力シート!K22)</f>
        <v/>
      </c>
      <c r="G66" s="242"/>
      <c r="H66" s="242"/>
      <c r="I66" s="242"/>
      <c r="J66" s="242"/>
      <c r="K66" s="242"/>
      <c r="L66" s="242"/>
      <c r="M66" s="242"/>
      <c r="N66" s="242"/>
      <c r="O66" s="242"/>
      <c r="P66" s="243"/>
      <c r="Q66" s="39"/>
      <c r="R66" s="17"/>
      <c r="S66" s="14"/>
    </row>
    <row r="67" spans="1:19" ht="97.5" customHeight="1">
      <c r="A67" s="14"/>
      <c r="B67" s="19"/>
      <c r="C67" s="14"/>
      <c r="D67" s="96" t="s">
        <v>103</v>
      </c>
      <c r="E67" s="244" t="str">
        <f>IF(①入力シート!K23="","",①入力シート!K23)</f>
        <v/>
      </c>
      <c r="F67" s="242"/>
      <c r="G67" s="242"/>
      <c r="H67" s="242"/>
      <c r="I67" s="242"/>
      <c r="J67" s="242"/>
      <c r="K67" s="242"/>
      <c r="L67" s="242"/>
      <c r="M67" s="242"/>
      <c r="N67" s="242"/>
      <c r="O67" s="242"/>
      <c r="P67" s="243"/>
      <c r="Q67" s="39"/>
      <c r="R67" s="17"/>
      <c r="S67" s="14"/>
    </row>
    <row r="68" spans="1:19" ht="46.25" customHeight="1">
      <c r="A68" s="14"/>
      <c r="B68" s="47"/>
      <c r="C68" s="32"/>
      <c r="D68" s="32"/>
      <c r="E68" s="32"/>
      <c r="F68" s="32"/>
      <c r="G68" s="32"/>
      <c r="H68" s="32"/>
      <c r="I68" s="32"/>
      <c r="J68" s="32"/>
      <c r="K68" s="32"/>
      <c r="L68" s="32"/>
      <c r="M68" s="32"/>
      <c r="N68" s="32"/>
      <c r="O68" s="32"/>
      <c r="P68" s="32"/>
      <c r="Q68" s="32"/>
      <c r="R68" s="48"/>
      <c r="S68" s="14"/>
    </row>
    <row r="69" spans="1:19" ht="14.4" customHeight="1">
      <c r="A69" s="14"/>
      <c r="B69" s="14"/>
      <c r="C69" s="14"/>
      <c r="D69" s="14"/>
      <c r="E69" s="14"/>
      <c r="F69" s="14"/>
      <c r="G69" s="14"/>
      <c r="H69" s="14"/>
      <c r="I69" s="14"/>
      <c r="J69" s="14"/>
      <c r="K69" s="14"/>
      <c r="L69" s="14"/>
      <c r="M69" s="14"/>
      <c r="N69" s="14"/>
      <c r="O69" s="14"/>
      <c r="P69" s="14"/>
      <c r="Q69" s="14"/>
      <c r="R69" s="14"/>
      <c r="S69" s="14"/>
    </row>
  </sheetData>
  <mergeCells count="75">
    <mergeCell ref="E44:P44"/>
    <mergeCell ref="H33:N33"/>
    <mergeCell ref="G35:H35"/>
    <mergeCell ref="J35:N35"/>
    <mergeCell ref="D37:P37"/>
    <mergeCell ref="D38:N38"/>
    <mergeCell ref="E41:N41"/>
    <mergeCell ref="E42:H42"/>
    <mergeCell ref="I42:K42"/>
    <mergeCell ref="L42:O42"/>
    <mergeCell ref="C3:I3"/>
    <mergeCell ref="H4:I4"/>
    <mergeCell ref="E40:N40"/>
    <mergeCell ref="F43:P43"/>
    <mergeCell ref="G34:H34"/>
    <mergeCell ref="J34:N34"/>
    <mergeCell ref="D36:P36"/>
    <mergeCell ref="F28:H29"/>
    <mergeCell ref="J28:N29"/>
    <mergeCell ref="J30:N30"/>
    <mergeCell ref="L31:O31"/>
    <mergeCell ref="P31:Q31"/>
    <mergeCell ref="N25:R25"/>
    <mergeCell ref="C26:I26"/>
    <mergeCell ref="C27:D27"/>
    <mergeCell ref="F27:G27"/>
    <mergeCell ref="H27:I27"/>
    <mergeCell ref="N2:R2"/>
    <mergeCell ref="L8:O8"/>
    <mergeCell ref="H10:N10"/>
    <mergeCell ref="F20:P20"/>
    <mergeCell ref="G11:H11"/>
    <mergeCell ref="J11:N11"/>
    <mergeCell ref="G12:H12"/>
    <mergeCell ref="J12:N12"/>
    <mergeCell ref="D13:P13"/>
    <mergeCell ref="D14:P14"/>
    <mergeCell ref="F5:H6"/>
    <mergeCell ref="J5:N6"/>
    <mergeCell ref="P8:Q8"/>
    <mergeCell ref="C4:D4"/>
    <mergeCell ref="F4:G4"/>
    <mergeCell ref="J7:N7"/>
    <mergeCell ref="E21:P21"/>
    <mergeCell ref="D15:N15"/>
    <mergeCell ref="E17:N17"/>
    <mergeCell ref="E18:N18"/>
    <mergeCell ref="E19:H19"/>
    <mergeCell ref="I19:K19"/>
    <mergeCell ref="L19:O19"/>
    <mergeCell ref="N48:R48"/>
    <mergeCell ref="C49:I49"/>
    <mergeCell ref="C50:D50"/>
    <mergeCell ref="F50:G50"/>
    <mergeCell ref="H50:I50"/>
    <mergeCell ref="F51:H52"/>
    <mergeCell ref="J51:N52"/>
    <mergeCell ref="J53:N53"/>
    <mergeCell ref="L54:O54"/>
    <mergeCell ref="P54:Q54"/>
    <mergeCell ref="H56:N56"/>
    <mergeCell ref="G57:H57"/>
    <mergeCell ref="J57:N57"/>
    <mergeCell ref="G58:H58"/>
    <mergeCell ref="J58:N58"/>
    <mergeCell ref="D59:P59"/>
    <mergeCell ref="D60:P60"/>
    <mergeCell ref="D61:N61"/>
    <mergeCell ref="E63:N63"/>
    <mergeCell ref="E64:N64"/>
    <mergeCell ref="E65:H65"/>
    <mergeCell ref="I65:K65"/>
    <mergeCell ref="L65:O65"/>
    <mergeCell ref="F66:P66"/>
    <mergeCell ref="E67:P67"/>
  </mergeCells>
  <phoneticPr fontId="2"/>
  <pageMargins left="0.7" right="0.7" top="0.75" bottom="0.75" header="0.3" footer="0.3"/>
  <pageSetup paperSize="9" scale="87" orientation="portrait" r:id="rId1"/>
  <rowBreaks count="2" manualBreakCount="2">
    <brk id="23" max="18" man="1"/>
    <brk id="46"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2:I44"/>
  <sheetViews>
    <sheetView view="pageBreakPreview" zoomScale="85" zoomScaleNormal="100" zoomScaleSheetLayoutView="85" zoomScalePageLayoutView="75" workbookViewId="0">
      <selection activeCell="G6" sqref="G6"/>
    </sheetView>
  </sheetViews>
  <sheetFormatPr defaultColWidth="8.6328125" defaultRowHeight="13"/>
  <cols>
    <col min="1" max="9" width="9.81640625" customWidth="1"/>
  </cols>
  <sheetData>
    <row r="2" spans="1:9" ht="42.75" customHeight="1">
      <c r="B2" s="278" t="s">
        <v>30</v>
      </c>
      <c r="C2" s="278"/>
      <c r="D2" s="278"/>
      <c r="E2" s="278"/>
      <c r="F2" s="278"/>
      <c r="G2" s="278"/>
      <c r="H2" s="278"/>
    </row>
    <row r="4" spans="1:9" ht="32.25" customHeight="1">
      <c r="A4" s="10" t="s">
        <v>31</v>
      </c>
      <c r="B4" s="275" t="str">
        <f>IF(①入力シート!C4="","",①入力シート!C4)</f>
        <v/>
      </c>
      <c r="C4" s="275"/>
      <c r="D4" s="275"/>
      <c r="E4" s="277" t="s">
        <v>4</v>
      </c>
      <c r="F4" s="277"/>
    </row>
    <row r="6" spans="1:9" ht="32.25" customHeight="1">
      <c r="A6" s="93" t="s">
        <v>79</v>
      </c>
      <c r="B6" s="276" t="str">
        <f>IF(①入力シート!C6="","",①入力シート!C6)</f>
        <v/>
      </c>
      <c r="C6" s="276"/>
      <c r="D6" s="276"/>
      <c r="E6" s="12"/>
      <c r="F6" s="10" t="s">
        <v>32</v>
      </c>
      <c r="G6" s="97" t="str">
        <f>IF(①入力シート!C5="","",①入力シート!C5)</f>
        <v/>
      </c>
      <c r="H6" s="11"/>
    </row>
    <row r="7" spans="1:9" ht="13.5" thickBot="1"/>
    <row r="8" spans="1:9">
      <c r="A8" s="55"/>
      <c r="B8" s="56"/>
      <c r="C8" s="56"/>
      <c r="D8" s="56"/>
      <c r="E8" s="56"/>
      <c r="F8" s="56"/>
      <c r="G8" s="56"/>
      <c r="H8" s="56"/>
      <c r="I8" s="57"/>
    </row>
    <row r="9" spans="1:9" ht="25.5">
      <c r="A9" s="58"/>
      <c r="B9" s="59" t="s">
        <v>33</v>
      </c>
      <c r="C9" s="60"/>
      <c r="D9" s="60"/>
      <c r="E9" s="60"/>
      <c r="F9" s="60"/>
      <c r="G9" s="60"/>
      <c r="H9" s="60"/>
      <c r="I9" s="61"/>
    </row>
    <row r="10" spans="1:9">
      <c r="A10" s="58"/>
      <c r="B10" s="60"/>
      <c r="C10" s="60"/>
      <c r="D10" s="60"/>
      <c r="E10" s="60"/>
      <c r="F10" s="60"/>
      <c r="G10" s="60"/>
      <c r="H10" s="60"/>
      <c r="I10" s="61"/>
    </row>
    <row r="11" spans="1:9">
      <c r="A11" s="58"/>
      <c r="B11" s="60"/>
      <c r="C11" s="60"/>
      <c r="D11" s="60"/>
      <c r="E11" s="60"/>
      <c r="F11" s="60"/>
      <c r="G11" s="60"/>
      <c r="H11" s="60"/>
      <c r="I11" s="61"/>
    </row>
    <row r="12" spans="1:9">
      <c r="A12" s="58"/>
      <c r="B12" s="60" t="s">
        <v>34</v>
      </c>
      <c r="C12" s="60"/>
      <c r="D12" s="60"/>
      <c r="E12" s="60"/>
      <c r="F12" s="60"/>
      <c r="G12" s="60"/>
      <c r="H12" s="60"/>
      <c r="I12" s="61"/>
    </row>
    <row r="13" spans="1:9">
      <c r="A13" s="58"/>
      <c r="B13" s="60" t="s">
        <v>35</v>
      </c>
      <c r="C13" s="60"/>
      <c r="D13" s="60"/>
      <c r="E13" s="60"/>
      <c r="F13" s="60"/>
      <c r="G13" s="60"/>
      <c r="H13" s="60"/>
      <c r="I13" s="61"/>
    </row>
    <row r="14" spans="1:9">
      <c r="A14" s="58"/>
      <c r="B14" s="60"/>
      <c r="C14" s="60"/>
      <c r="D14" s="60"/>
      <c r="E14" s="60"/>
      <c r="F14" s="60"/>
      <c r="G14" s="60"/>
      <c r="H14" s="60"/>
      <c r="I14" s="61"/>
    </row>
    <row r="15" spans="1:9">
      <c r="A15" s="58"/>
      <c r="B15" s="60"/>
      <c r="C15" s="60"/>
      <c r="D15" s="60"/>
      <c r="E15" s="60"/>
      <c r="F15" s="60"/>
      <c r="G15" s="60"/>
      <c r="H15" s="60"/>
      <c r="I15" s="61"/>
    </row>
    <row r="16" spans="1:9">
      <c r="A16" s="58"/>
      <c r="B16" s="60"/>
      <c r="C16" s="60"/>
      <c r="D16" s="60"/>
      <c r="E16" s="60"/>
      <c r="F16" s="60"/>
      <c r="G16" s="60"/>
      <c r="H16" s="60"/>
      <c r="I16" s="61"/>
    </row>
    <row r="17" spans="1:9">
      <c r="A17" s="58"/>
      <c r="B17" s="60"/>
      <c r="C17" s="60"/>
      <c r="D17" s="60"/>
      <c r="E17" s="60"/>
      <c r="F17" s="60"/>
      <c r="G17" s="60"/>
      <c r="H17" s="60"/>
      <c r="I17" s="61"/>
    </row>
    <row r="18" spans="1:9">
      <c r="A18" s="58"/>
      <c r="B18" s="60"/>
      <c r="C18" s="60"/>
      <c r="D18" s="60"/>
      <c r="E18" s="60"/>
      <c r="F18" s="60"/>
      <c r="G18" s="60"/>
      <c r="H18" s="60"/>
      <c r="I18" s="61"/>
    </row>
    <row r="19" spans="1:9">
      <c r="A19" s="58"/>
      <c r="B19" s="60"/>
      <c r="C19" s="60"/>
      <c r="D19" s="60"/>
      <c r="E19" s="60"/>
      <c r="F19" s="60"/>
      <c r="G19" s="60"/>
      <c r="H19" s="60"/>
      <c r="I19" s="61"/>
    </row>
    <row r="20" spans="1:9">
      <c r="A20" s="58"/>
      <c r="B20" s="60"/>
      <c r="C20" s="60"/>
      <c r="D20" s="60"/>
      <c r="E20" s="60"/>
      <c r="F20" s="60"/>
      <c r="G20" s="60"/>
      <c r="H20" s="60"/>
      <c r="I20" s="61"/>
    </row>
    <row r="21" spans="1:9">
      <c r="A21" s="58"/>
      <c r="B21" s="60"/>
      <c r="C21" s="60"/>
      <c r="D21" s="60"/>
      <c r="E21" s="60"/>
      <c r="F21" s="60"/>
      <c r="G21" s="60"/>
      <c r="H21" s="60"/>
      <c r="I21" s="61"/>
    </row>
    <row r="22" spans="1:9">
      <c r="A22" s="58"/>
      <c r="B22" s="60"/>
      <c r="C22" s="60"/>
      <c r="D22" s="60"/>
      <c r="E22" s="60"/>
      <c r="F22" s="60"/>
      <c r="G22" s="60"/>
      <c r="H22" s="60"/>
      <c r="I22" s="61"/>
    </row>
    <row r="23" spans="1:9">
      <c r="A23" s="58"/>
      <c r="B23" s="60"/>
      <c r="C23" s="60"/>
      <c r="D23" s="60"/>
      <c r="E23" s="60"/>
      <c r="F23" s="60"/>
      <c r="G23" s="60"/>
      <c r="H23" s="60"/>
      <c r="I23" s="61"/>
    </row>
    <row r="24" spans="1:9">
      <c r="A24" s="58"/>
      <c r="B24" s="60"/>
      <c r="C24" s="60"/>
      <c r="D24" s="60"/>
      <c r="E24" s="60"/>
      <c r="F24" s="60"/>
      <c r="G24" s="60"/>
      <c r="H24" s="60"/>
      <c r="I24" s="61"/>
    </row>
    <row r="25" spans="1:9">
      <c r="A25" s="58"/>
      <c r="B25" s="60"/>
      <c r="C25" s="60"/>
      <c r="D25" s="60"/>
      <c r="E25" s="60"/>
      <c r="F25" s="60"/>
      <c r="G25" s="60"/>
      <c r="H25" s="60"/>
      <c r="I25" s="61"/>
    </row>
    <row r="26" spans="1:9">
      <c r="A26" s="58"/>
      <c r="B26" s="60"/>
      <c r="C26" s="60"/>
      <c r="D26" s="60"/>
      <c r="E26" s="60"/>
      <c r="F26" s="60"/>
      <c r="G26" s="60"/>
      <c r="H26" s="60"/>
      <c r="I26" s="61"/>
    </row>
    <row r="27" spans="1:9">
      <c r="A27" s="58"/>
      <c r="B27" s="60"/>
      <c r="C27" s="60"/>
      <c r="D27" s="60"/>
      <c r="E27" s="60"/>
      <c r="F27" s="60"/>
      <c r="G27" s="60"/>
      <c r="H27" s="60"/>
      <c r="I27" s="61"/>
    </row>
    <row r="28" spans="1:9">
      <c r="A28" s="58"/>
      <c r="B28" s="60"/>
      <c r="C28" s="60"/>
      <c r="D28" s="60"/>
      <c r="E28" s="60"/>
      <c r="F28" s="60"/>
      <c r="G28" s="60"/>
      <c r="H28" s="60"/>
      <c r="I28" s="61"/>
    </row>
    <row r="29" spans="1:9">
      <c r="A29" s="58"/>
      <c r="B29" s="60"/>
      <c r="C29" s="60"/>
      <c r="D29" s="60"/>
      <c r="E29" s="60"/>
      <c r="F29" s="60"/>
      <c r="G29" s="60"/>
      <c r="H29" s="60"/>
      <c r="I29" s="61"/>
    </row>
    <row r="30" spans="1:9" ht="13.5" thickBot="1">
      <c r="A30" s="62"/>
      <c r="B30" s="63"/>
      <c r="C30" s="63"/>
      <c r="D30" s="63"/>
      <c r="E30" s="63"/>
      <c r="F30" s="63"/>
      <c r="G30" s="63"/>
      <c r="H30" s="63"/>
      <c r="I30" s="64"/>
    </row>
    <row r="31" spans="1:9" ht="13.5" thickBot="1"/>
    <row r="32" spans="1:9">
      <c r="A32" s="279" t="s">
        <v>36</v>
      </c>
      <c r="B32" s="280"/>
      <c r="C32" s="280"/>
      <c r="D32" s="280"/>
      <c r="E32" s="280"/>
      <c r="F32" s="280"/>
      <c r="G32" s="280"/>
      <c r="H32" s="280"/>
      <c r="I32" s="281"/>
    </row>
    <row r="33" spans="1:9" ht="13.5" thickBot="1">
      <c r="A33" s="282"/>
      <c r="B33" s="283"/>
      <c r="C33" s="283"/>
      <c r="D33" s="283"/>
      <c r="E33" s="283"/>
      <c r="F33" s="283"/>
      <c r="G33" s="283"/>
      <c r="H33" s="283"/>
      <c r="I33" s="284"/>
    </row>
    <row r="34" spans="1:9">
      <c r="A34" s="266" t="str">
        <f>IF(①入力シート!C35="","",①入力シート!C35)</f>
        <v/>
      </c>
      <c r="B34" s="267"/>
      <c r="C34" s="267"/>
      <c r="D34" s="267" t="str">
        <f>IF(①入力シート!F45="","",①入力シート!F45)</f>
        <v/>
      </c>
      <c r="E34" s="267"/>
      <c r="F34" s="267"/>
      <c r="G34" s="267" t="str">
        <f>IF(①入力シート!I45="","",①入力シート!I45)</f>
        <v/>
      </c>
      <c r="H34" s="267"/>
      <c r="I34" s="268"/>
    </row>
    <row r="35" spans="1:9">
      <c r="A35" s="269" t="str">
        <f>IF(①入力シート!B46="","",①入力シート!B46)</f>
        <v/>
      </c>
      <c r="B35" s="270"/>
      <c r="C35" s="270"/>
      <c r="D35" s="270" t="str">
        <f>IF(①入力シート!F46="","",①入力シート!F46)</f>
        <v/>
      </c>
      <c r="E35" s="270"/>
      <c r="F35" s="270"/>
      <c r="G35" s="270" t="str">
        <f>IF(①入力シート!I46="","",①入力シート!I46)</f>
        <v/>
      </c>
      <c r="H35" s="270"/>
      <c r="I35" s="271"/>
    </row>
    <row r="36" spans="1:9">
      <c r="A36" s="269" t="str">
        <f>IF(①入力シート!B47="","",①入力シート!B47)</f>
        <v/>
      </c>
      <c r="B36" s="270"/>
      <c r="C36" s="270"/>
      <c r="D36" s="270" t="str">
        <f>IF(①入力シート!F47="","",①入力シート!F47)</f>
        <v/>
      </c>
      <c r="E36" s="270"/>
      <c r="F36" s="270"/>
      <c r="G36" s="270" t="str">
        <f>IF(①入力シート!I47="","",①入力シート!I47)</f>
        <v/>
      </c>
      <c r="H36" s="270"/>
      <c r="I36" s="271"/>
    </row>
    <row r="37" spans="1:9">
      <c r="A37" s="269" t="str">
        <f>IF(①入力シート!B48="","",①入力シート!B48)</f>
        <v/>
      </c>
      <c r="B37" s="270"/>
      <c r="C37" s="270"/>
      <c r="D37" s="270" t="str">
        <f>IF(①入力シート!F48="","",①入力シート!F48)</f>
        <v/>
      </c>
      <c r="E37" s="270"/>
      <c r="F37" s="270"/>
      <c r="G37" s="270" t="str">
        <f>IF(①入力シート!I48="","",①入力シート!I48)</f>
        <v/>
      </c>
      <c r="H37" s="270"/>
      <c r="I37" s="271"/>
    </row>
    <row r="38" spans="1:9">
      <c r="A38" s="269" t="str">
        <f>IF(①入力シート!B49="","",①入力シート!B49)</f>
        <v/>
      </c>
      <c r="B38" s="270"/>
      <c r="C38" s="270"/>
      <c r="D38" s="270" t="str">
        <f>IF(①入力シート!F49="","",①入力シート!F49)</f>
        <v/>
      </c>
      <c r="E38" s="270"/>
      <c r="F38" s="270"/>
      <c r="G38" s="270" t="str">
        <f>IF(①入力シート!I49="","",①入力シート!I49)</f>
        <v/>
      </c>
      <c r="H38" s="270"/>
      <c r="I38" s="271"/>
    </row>
    <row r="39" spans="1:9">
      <c r="A39" s="269" t="str">
        <f>IF(①入力シート!B50="","",①入力シート!B50)</f>
        <v/>
      </c>
      <c r="B39" s="270"/>
      <c r="C39" s="270"/>
      <c r="D39" s="270" t="str">
        <f>IF(①入力シート!F50="","",①入力シート!F50)</f>
        <v/>
      </c>
      <c r="E39" s="270"/>
      <c r="F39" s="270"/>
      <c r="G39" s="270" t="str">
        <f>IF(①入力シート!I50="","",①入力シート!I50)</f>
        <v/>
      </c>
      <c r="H39" s="270"/>
      <c r="I39" s="271"/>
    </row>
    <row r="40" spans="1:9">
      <c r="A40" s="269" t="str">
        <f>IF(①入力シート!B51="","",①入力シート!B51)</f>
        <v/>
      </c>
      <c r="B40" s="270"/>
      <c r="C40" s="270"/>
      <c r="D40" s="270" t="str">
        <f>IF(①入力シート!F51="","",①入力シート!F51)</f>
        <v/>
      </c>
      <c r="E40" s="270"/>
      <c r="F40" s="270"/>
      <c r="G40" s="270" t="str">
        <f>IF(①入力シート!I51="","",①入力シート!I51)</f>
        <v/>
      </c>
      <c r="H40" s="270"/>
      <c r="I40" s="271"/>
    </row>
    <row r="41" spans="1:9">
      <c r="A41" s="269" t="str">
        <f>IF(①入力シート!B52="","",①入力シート!B52)</f>
        <v/>
      </c>
      <c r="B41" s="270"/>
      <c r="C41" s="270"/>
      <c r="D41" s="270" t="str">
        <f>IF(①入力シート!F52="","",①入力シート!F52)</f>
        <v/>
      </c>
      <c r="E41" s="270"/>
      <c r="F41" s="270"/>
      <c r="G41" s="270" t="str">
        <f>IF(①入力シート!I52="","",①入力シート!I52)</f>
        <v/>
      </c>
      <c r="H41" s="270"/>
      <c r="I41" s="271"/>
    </row>
    <row r="42" spans="1:9">
      <c r="A42" s="269" t="str">
        <f>IF(①入力シート!B53="","",①入力シート!B53)</f>
        <v/>
      </c>
      <c r="B42" s="270"/>
      <c r="C42" s="270"/>
      <c r="D42" s="270" t="str">
        <f>IF(①入力シート!F53="","",①入力シート!F53)</f>
        <v/>
      </c>
      <c r="E42" s="270"/>
      <c r="F42" s="270"/>
      <c r="G42" s="270" t="str">
        <f>IF(①入力シート!I53="","",①入力シート!I53)</f>
        <v/>
      </c>
      <c r="H42" s="270"/>
      <c r="I42" s="271"/>
    </row>
    <row r="43" spans="1:9">
      <c r="A43" s="269" t="str">
        <f>IF(①入力シート!B54="","",①入力シート!B54)</f>
        <v/>
      </c>
      <c r="B43" s="270"/>
      <c r="C43" s="270"/>
      <c r="D43" s="270" t="str">
        <f>IF(①入力シート!F54="","",①入力シート!F54)</f>
        <v/>
      </c>
      <c r="E43" s="270"/>
      <c r="F43" s="270"/>
      <c r="G43" s="270" t="str">
        <f>IF(①入力シート!I54="","",①入力シート!I54)</f>
        <v/>
      </c>
      <c r="H43" s="270"/>
      <c r="I43" s="271"/>
    </row>
    <row r="44" spans="1:9" ht="13.5" thickBot="1">
      <c r="A44" s="272" t="str">
        <f>IF(①入力シート!B55="","",①入力シート!B55)</f>
        <v/>
      </c>
      <c r="B44" s="273"/>
      <c r="C44" s="273"/>
      <c r="D44" s="273" t="str">
        <f>IF(①入力シート!F55="","",①入力シート!F55)</f>
        <v/>
      </c>
      <c r="E44" s="273"/>
      <c r="F44" s="273"/>
      <c r="G44" s="273" t="str">
        <f>IF(①入力シート!I55="","",①入力シート!I55)</f>
        <v/>
      </c>
      <c r="H44" s="273"/>
      <c r="I44" s="274"/>
    </row>
  </sheetData>
  <mergeCells count="6">
    <mergeCell ref="A34:I44"/>
    <mergeCell ref="B4:D4"/>
    <mergeCell ref="B6:D6"/>
    <mergeCell ref="E4:F4"/>
    <mergeCell ref="B2:H2"/>
    <mergeCell ref="A32:I33"/>
  </mergeCells>
  <phoneticPr fontId="1"/>
  <pageMargins left="0.7" right="0.7" top="0.75" bottom="0.75" header="0.3" footer="0.3"/>
  <pageSetup paperSize="9" scale="9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0DE1D-5270-4103-AD6A-2680BB53EF63}">
  <sheetPr>
    <tabColor rgb="FF0070C0"/>
  </sheetPr>
  <dimension ref="A2:I10"/>
  <sheetViews>
    <sheetView view="pageBreakPreview" zoomScale="85" zoomScaleNormal="100" zoomScaleSheetLayoutView="85" zoomScalePageLayoutView="85" workbookViewId="0">
      <selection activeCell="I2" sqref="I2"/>
    </sheetView>
  </sheetViews>
  <sheetFormatPr defaultColWidth="8.6328125" defaultRowHeight="13"/>
  <cols>
    <col min="1" max="9" width="9.81640625" customWidth="1"/>
  </cols>
  <sheetData>
    <row r="2" spans="1:9" ht="42.75" customHeight="1">
      <c r="B2" s="278" t="s">
        <v>118</v>
      </c>
      <c r="C2" s="278"/>
      <c r="D2" s="278"/>
      <c r="E2" s="278"/>
      <c r="F2" s="278"/>
      <c r="G2" s="278"/>
      <c r="H2" s="278"/>
    </row>
    <row r="3" spans="1:9" ht="13.5" customHeight="1">
      <c r="B3" s="104"/>
      <c r="C3" s="104"/>
      <c r="D3" s="104"/>
      <c r="E3" s="104"/>
      <c r="F3" s="104"/>
      <c r="G3" s="104"/>
      <c r="H3" s="104"/>
    </row>
    <row r="4" spans="1:9" ht="73.5" customHeight="1">
      <c r="A4" s="290" t="s">
        <v>157</v>
      </c>
      <c r="B4" s="290"/>
      <c r="C4" s="290"/>
      <c r="D4" s="290"/>
      <c r="E4" s="290"/>
      <c r="F4" s="290"/>
      <c r="G4" s="290"/>
      <c r="H4" s="290"/>
      <c r="I4" s="290"/>
    </row>
    <row r="5" spans="1:9" ht="13.5" customHeight="1"/>
    <row r="6" spans="1:9" ht="46.5" customHeight="1">
      <c r="A6" s="287" t="s">
        <v>125</v>
      </c>
      <c r="B6" s="287"/>
      <c r="C6" s="291">
        <f>①入力シート!C6</f>
        <v>0</v>
      </c>
      <c r="D6" s="291"/>
      <c r="E6" s="291"/>
      <c r="F6" s="291"/>
      <c r="G6" s="106" t="s">
        <v>119</v>
      </c>
      <c r="H6" s="291">
        <f>①入力シート!C5</f>
        <v>0</v>
      </c>
      <c r="I6" s="291"/>
    </row>
    <row r="7" spans="1:9" ht="46.5" customHeight="1">
      <c r="A7" s="287" t="s">
        <v>120</v>
      </c>
      <c r="B7" s="287"/>
      <c r="C7" s="287"/>
      <c r="D7" s="292">
        <f>①入力シート!K25</f>
        <v>0</v>
      </c>
      <c r="E7" s="293"/>
      <c r="F7" s="293"/>
      <c r="G7" s="293"/>
      <c r="H7" s="285" t="s">
        <v>121</v>
      </c>
      <c r="I7" s="286"/>
    </row>
    <row r="8" spans="1:9" ht="46.5" customHeight="1">
      <c r="A8" s="287" t="s">
        <v>123</v>
      </c>
      <c r="B8" s="287"/>
      <c r="C8" s="287"/>
      <c r="D8" s="288">
        <f>D7*600</f>
        <v>0</v>
      </c>
      <c r="E8" s="289"/>
      <c r="F8" s="289"/>
      <c r="G8" s="289"/>
      <c r="H8" s="285" t="s">
        <v>122</v>
      </c>
      <c r="I8" s="286"/>
    </row>
    <row r="10" spans="1:9" ht="30" customHeight="1">
      <c r="A10" s="216" t="s">
        <v>124</v>
      </c>
      <c r="B10" s="216"/>
      <c r="C10" s="216"/>
      <c r="D10" s="216"/>
      <c r="E10" s="216"/>
      <c r="F10" s="216"/>
      <c r="G10" s="216"/>
      <c r="H10" s="216"/>
      <c r="I10" s="216"/>
    </row>
  </sheetData>
  <mergeCells count="12">
    <mergeCell ref="A10:I10"/>
    <mergeCell ref="A6:B6"/>
    <mergeCell ref="C6:F6"/>
    <mergeCell ref="H6:I6"/>
    <mergeCell ref="A7:C7"/>
    <mergeCell ref="D7:G7"/>
    <mergeCell ref="H7:I7"/>
    <mergeCell ref="B2:H2"/>
    <mergeCell ref="H8:I8"/>
    <mergeCell ref="A8:C8"/>
    <mergeCell ref="D8:G8"/>
    <mergeCell ref="A4:I4"/>
  </mergeCells>
  <phoneticPr fontId="58"/>
  <pageMargins left="0.7" right="0.7" top="0.75" bottom="0.75" header="0.3" footer="0.3"/>
  <pageSetup paperSize="9" scale="9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48F50-B81E-48D3-9273-5F6291304869}">
  <sheetPr>
    <tabColor rgb="FF0070C0"/>
  </sheetPr>
  <dimension ref="A2:I30"/>
  <sheetViews>
    <sheetView view="pageBreakPreview" zoomScale="85" zoomScaleNormal="100" zoomScaleSheetLayoutView="85" zoomScalePageLayoutView="59" workbookViewId="0">
      <selection activeCell="A3" sqref="A3"/>
    </sheetView>
  </sheetViews>
  <sheetFormatPr defaultColWidth="8.6328125" defaultRowHeight="13"/>
  <cols>
    <col min="1" max="9" width="9.81640625" customWidth="1"/>
  </cols>
  <sheetData>
    <row r="2" spans="1:9" ht="42.75" customHeight="1">
      <c r="A2" s="294" t="s">
        <v>168</v>
      </c>
      <c r="B2" s="294"/>
      <c r="C2" s="294"/>
      <c r="D2" s="294"/>
      <c r="E2" s="294"/>
      <c r="F2" s="294"/>
      <c r="G2" s="294"/>
      <c r="H2" s="294"/>
      <c r="I2" s="294"/>
    </row>
    <row r="3" spans="1:9" ht="13.5" customHeight="1">
      <c r="B3" s="104"/>
      <c r="C3" s="104"/>
      <c r="D3" s="104"/>
      <c r="E3" s="104"/>
      <c r="F3" s="104"/>
      <c r="G3" s="104"/>
      <c r="H3" s="104"/>
    </row>
    <row r="4" spans="1:9" ht="13.5" customHeight="1">
      <c r="B4" s="104"/>
      <c r="C4" s="104"/>
      <c r="D4" s="104"/>
      <c r="E4" s="104"/>
      <c r="F4" s="104"/>
      <c r="G4" s="104"/>
      <c r="H4" s="104"/>
    </row>
    <row r="5" spans="1:9" ht="28.5" customHeight="1">
      <c r="D5" s="295" t="s">
        <v>125</v>
      </c>
      <c r="E5" s="295"/>
      <c r="F5" s="287">
        <f>①入力シート!C6</f>
        <v>0</v>
      </c>
      <c r="G5" s="287"/>
      <c r="H5" s="287"/>
      <c r="I5" s="287"/>
    </row>
    <row r="6" spans="1:9" ht="28.5" customHeight="1">
      <c r="D6" s="295" t="s">
        <v>119</v>
      </c>
      <c r="E6" s="295"/>
      <c r="F6" s="287">
        <f>①入力シート!C5</f>
        <v>0</v>
      </c>
      <c r="G6" s="287"/>
      <c r="H6" s="287"/>
      <c r="I6" s="287"/>
    </row>
    <row r="7" spans="1:9" ht="28.5" customHeight="1">
      <c r="D7" s="295" t="s">
        <v>133</v>
      </c>
      <c r="E7" s="295"/>
      <c r="F7" s="287">
        <f>①入力シート!C13</f>
        <v>0</v>
      </c>
      <c r="G7" s="287"/>
      <c r="H7" s="287"/>
      <c r="I7" s="287"/>
    </row>
    <row r="10" spans="1:9" s="105" customFormat="1" ht="39" customHeight="1">
      <c r="A10" s="290" t="s">
        <v>134</v>
      </c>
      <c r="B10" s="290"/>
      <c r="C10" s="290"/>
      <c r="D10" s="290"/>
      <c r="E10" s="290"/>
      <c r="F10" s="290"/>
      <c r="G10" s="290"/>
      <c r="H10" s="290"/>
      <c r="I10" s="290"/>
    </row>
    <row r="13" spans="1:9" ht="22.5" customHeight="1" thickBot="1">
      <c r="A13" t="s">
        <v>135</v>
      </c>
    </row>
    <row r="14" spans="1:9" ht="71.5" customHeight="1" thickTop="1" thickBot="1">
      <c r="A14" s="296">
        <f>①入力シート!I32</f>
        <v>0</v>
      </c>
      <c r="B14" s="297"/>
      <c r="C14" s="297"/>
      <c r="D14" s="297"/>
      <c r="E14" s="297"/>
      <c r="F14" s="297"/>
      <c r="G14" s="297"/>
      <c r="H14" s="297"/>
      <c r="I14" s="298"/>
    </row>
    <row r="15" spans="1:9" ht="13.5" thickTop="1"/>
    <row r="18" spans="1:9" ht="16.5" customHeight="1">
      <c r="E18" s="109" t="s">
        <v>136</v>
      </c>
      <c r="F18" s="110"/>
      <c r="G18" s="110"/>
      <c r="H18" s="110"/>
      <c r="I18" s="111"/>
    </row>
    <row r="19" spans="1:9" ht="5.5" customHeight="1">
      <c r="E19" s="112"/>
      <c r="I19" s="113"/>
    </row>
    <row r="20" spans="1:9" ht="16.5" customHeight="1">
      <c r="E20" s="112" t="s">
        <v>137</v>
      </c>
      <c r="I20" s="113"/>
    </row>
    <row r="21" spans="1:9" ht="16.5" customHeight="1">
      <c r="E21" s="112" t="s">
        <v>159</v>
      </c>
      <c r="I21" s="113"/>
    </row>
    <row r="22" spans="1:9" ht="16.5" customHeight="1">
      <c r="E22" s="299" t="s">
        <v>160</v>
      </c>
      <c r="F22" s="290"/>
      <c r="G22" s="290"/>
      <c r="H22" s="290"/>
      <c r="I22" s="300"/>
    </row>
    <row r="23" spans="1:9" ht="16.5" customHeight="1">
      <c r="E23" s="301" t="s">
        <v>138</v>
      </c>
      <c r="F23" s="302"/>
      <c r="G23" s="302"/>
      <c r="H23" s="302"/>
      <c r="I23" s="303"/>
    </row>
    <row r="27" spans="1:9" ht="28" customHeight="1">
      <c r="A27" s="9" t="s">
        <v>145</v>
      </c>
      <c r="B27" t="s">
        <v>141</v>
      </c>
    </row>
    <row r="28" spans="1:9" ht="28" customHeight="1">
      <c r="B28" s="114" t="s">
        <v>142</v>
      </c>
    </row>
    <row r="29" spans="1:9" ht="28" customHeight="1">
      <c r="B29" t="s">
        <v>144</v>
      </c>
    </row>
    <row r="30" spans="1:9" ht="28" customHeight="1">
      <c r="B30" s="114" t="s">
        <v>143</v>
      </c>
    </row>
  </sheetData>
  <mergeCells count="11">
    <mergeCell ref="A14:I14"/>
    <mergeCell ref="E22:I22"/>
    <mergeCell ref="E23:I23"/>
    <mergeCell ref="F6:I6"/>
    <mergeCell ref="F7:I7"/>
    <mergeCell ref="A10:I10"/>
    <mergeCell ref="A2:I2"/>
    <mergeCell ref="F5:I5"/>
    <mergeCell ref="D5:E5"/>
    <mergeCell ref="D6:E6"/>
    <mergeCell ref="D7:E7"/>
  </mergeCells>
  <phoneticPr fontId="58"/>
  <hyperlinks>
    <hyperlink ref="B28" r:id="rId1" xr:uid="{E139510C-B6CC-4277-A001-BCCC7C31AB80}"/>
    <hyperlink ref="B30" r:id="rId2" xr:uid="{66605D8D-7AD7-4429-B751-88C147785894}"/>
  </hyperlinks>
  <pageMargins left="0.7" right="0.7" top="0.75" bottom="0.75" header="0.3" footer="0.3"/>
  <pageSetup paperSize="9" scale="99" orientation="portrait" horizontalDpi="300"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入力マニュアル</vt:lpstr>
      <vt:lpstr>①入力シート</vt:lpstr>
      <vt:lpstr>②申込書</vt:lpstr>
      <vt:lpstr>③外部・校外コーチ</vt:lpstr>
      <vt:lpstr>④チームトレーナー申請書</vt:lpstr>
      <vt:lpstr>⑤写真貼り付け</vt:lpstr>
      <vt:lpstr>⑥プログラム注文</vt:lpstr>
      <vt:lpstr>⑦ユニフォーム</vt:lpstr>
      <vt:lpstr>②申込書!Print_Area</vt:lpstr>
      <vt:lpstr>③外部・校外コーチ!Print_Area</vt:lpstr>
      <vt:lpstr>④チームトレーナー申請書!Print_Area</vt:lpstr>
      <vt:lpstr>⑥プログラム注文!Print_Area</vt:lpstr>
      <vt:lpstr>⑦ユニフォーム!Print_Area</vt:lpstr>
    </vt:vector>
  </TitlesOfParts>
  <Company>北上市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北上市教育委員会</dc:creator>
  <cp:lastModifiedBy>喜暖 川尻</cp:lastModifiedBy>
  <cp:lastPrinted>2023-09-11T00:47:34Z</cp:lastPrinted>
  <dcterms:created xsi:type="dcterms:W3CDTF">2015-03-31T02:15:22Z</dcterms:created>
  <dcterms:modified xsi:type="dcterms:W3CDTF">2025-09-08T22:58:16Z</dcterms:modified>
</cp:coreProperties>
</file>