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バレー専門部\県バレー専門委員長\☆県バレー専門部☆\【30年度以降】\01県中総体\参加申込書\"/>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<sst xmlns="http://schemas.openxmlformats.org/spreadsheetml/2006/main" count="379" uniqueCount="193">
  <si>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</si>
  <si>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</si>
  <si>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</si>
  <si>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</si>
  <si>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</si>
  <si>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</si>
  <si>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</si>
  <si>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</si>
  <si>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</si>
  <si>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</si>
  <si>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</si>
  <si>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</si>
  <si>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</si>
  <si>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</si>
  <si>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</si>
  <si>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</si>
  <si>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</si>
  <si>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</si>
  <si>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</si>
  <si>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</si>
  <si>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</si>
  <si>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</si>
  <si>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</si>
  <si>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</si>
  <si>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</si>
  <si>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</si>
  <si>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</si>
  <si>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</si>
  <si>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</si>
  <si>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</si>
  <si>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</si>
  <si>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</si>
  <si>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</si>
  <si>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</si>
  <si>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</si>
  <si>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</si>
  <si>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</si>
  <si>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</si>
  <si>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</si>
  <si>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</si>
  <si>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</si>
  <si>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</si>
  <si>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</si>
  <si>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</si>
  <si>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</si>
  <si>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</si>
  <si>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</si>
  <si>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</si>
  <si>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</si>
  <si>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</si>
  <si>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</si>
  <si>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</si>
  <si>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</si>
  <si>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</si>
  <si>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</si>
  <si>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</si>
  <si>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</si>
  <si>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</si>
  <si>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</si>
  <si>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</si>
  <si>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</si>
  <si>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</si>
  <si>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</si>
  <si>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</si>
  <si>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</si>
  <si>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</si>
  <si>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</si>
  <si>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</si>
  <si>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</si>
  <si>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</si>
  <si>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</si>
  <si>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</si>
  <si>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</si>
  <si>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</si>
  <si>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</si>
  <si>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</si>
  <si>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</si>
  <si>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</si>
  <si>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</si>
  <si>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</si>
  <si>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</si>
  <si>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</si>
  <si>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</si>
  <si>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</si>
  <si>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</si>
  <si>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</si>
  <si>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</si>
  <si>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</si>
  <si>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</si>
  <si>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</si>
  <si>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</si>
  <si>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</si>
  <si>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</si>
  <si>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</si>
  <si>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</si>
  <si>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</si>
  <si>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</si>
  <si>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</si>
  <si>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</si>
  <si>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</si>
  <si>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</si>
  <si>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</si>
  <si>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</si>
  <si>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</si>
  <si>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</si>
  <si>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</si>
  <si>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</si>
  <si>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</si>
  <si>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</si>
  <si>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</si>
  <si>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</si>
  <si>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</si>
  <si>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</si>
  <si>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</si>
  <si>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</si>
  <si>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</si>
  <si>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</si>
  <si>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</si>
  <si>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</si>
  <si>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</si>
  <si>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</si>
  <si>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</si>
  <si>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</si>
  <si>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</si>
  <si>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</si>
  <si>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</si>
  <si>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</si>
  <si>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</si>
  <si>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</si>
  <si>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</si>
  <si>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</si>
  <si>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</si>
  <si>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</si>
  <si>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</si>
  <si>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</si>
  <si>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</si>
  <si>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</si>
  <si>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</si>
  <si>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</si>
  <si>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</si>
  <si>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</si>
  <si>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</si>
  <si>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</si>
  <si>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</si>
  <si>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</si>
  <si>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</si>
  <si>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</si>
  <si>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</si>
  <si>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</si>
  <si>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</si>
  <si>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</si>
  <si>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</si>
  <si>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</si>
  <si>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</si>
  <si>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</si>
  <si>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</si>
  <si>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</si>
  <si>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</si>
  <si>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</si>
  <si>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</si>
  <si>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</si>
  <si>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</si>
  <si>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</si>
  <si>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</si>
  <si>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</si>
  <si>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</si>
  <si>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</si>
  <si>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</si>
  <si>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</si>
  <si>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</si>
  <si>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</si>
  <si>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</si>
  <si>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</si>
  <si>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</si>
  <si>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</si>
  <si>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</si>
  <si>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</si>
  <si>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</si>
  <si>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</si>
  <si>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</si>
  <si>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</si>
  <si>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</si>
  <si>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</si>
  <si>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</si>
  <si>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</si>
  <si>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</si>
  <si>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</si>
  <si>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</si>
  <si>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t>令和５年度 第70回岩手県中学校総合体育大会バレーボール競技</t>
    <phoneticPr fontId="1"/>
  </si>
  <si>
    <t>令和５年度 第70回岩手県中学校総合体育大会バレーボール競技</t>
    <rPh sb="16" eb="18">
      <t>ソウゴウ</t>
    </rPh>
    <rPh sb="18" eb="20">
      <t>タイイク</t>
    </rPh>
    <rPh sb="20" eb="22">
      <t>タイカイ</t>
    </rPh>
    <phoneticPr fontId="1"/>
  </si>
  <si>
    <t xml:space="preserve">
←リストから入力（校長・教職員）
　部活動指導員は他校の監督にはなれません。
←リストから入力（校長・教職員・部活動指導員・外部指導者）</t>
    <rPh sb="8" eb="10">
      <t>ニュウリョク</t>
    </rPh>
    <rPh sb="11" eb="13">
      <t>コウチョウ</t>
    </rPh>
    <rPh sb="14" eb="17">
      <t>キョウショクイン</t>
    </rPh>
    <rPh sb="20" eb="23">
      <t>ブカツドウ</t>
    </rPh>
    <rPh sb="23" eb="26">
      <t>シドウイン</t>
    </rPh>
    <rPh sb="27" eb="29">
      <t>タコウ</t>
    </rPh>
    <rPh sb="30" eb="32">
      <t>カントク</t>
    </rPh>
    <rPh sb="50" eb="52">
      <t>コウチョウ</t>
    </rPh>
    <rPh sb="53" eb="56">
      <t>キョウショクイン</t>
    </rPh>
    <rPh sb="57" eb="63">
      <t>ブカツドウシドウイン</t>
    </rPh>
    <rPh sb="64" eb="69">
      <t>ガイブシドウシャ</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</si>
  <si>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_x0000__x0001__x0002_</t>
    </rPh>
    <rPh sb="15" eb="16">
      <t xml:space="preserve">_x0004_
</t>
    </rPh>
    <rPh sb="21" eb="23">
      <t>カイジョウ</t>
    </rPh>
    <rPh sb="28" eb="30">
      <t>トウジツ</t>
    </rPh>
    <rPh sb="30" eb="32">
      <t>ハンバイ</t>
    </rPh>
    <rPh sb="37" eb="39">
      <t>カノウ</t>
    </rPh>
    <rPh sb="39" eb="40">
      <t>セイ</t>
    </rPh>
    <phoneticPr fontId="3"/>
  </si>
  <si>
    <t>外部・校外コーチ任命承認願</t>
    <rPh sb="0" eb="2">
      <t>ガイブ</t>
    </rPh>
    <rPh sb="3" eb="5">
      <t>コウガイ</t>
    </rPh>
    <rPh sb="5" eb="6">
      <t>インガイ</t>
    </rPh>
    <rPh sb="8" eb="10">
      <t>ニンメイ</t>
    </rPh>
    <rPh sb="10" eb="12">
      <t>ショウニン</t>
    </rPh>
    <rPh sb="12" eb="13">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</si>
</sst>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5" fillId="2" borderId="10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12" fillId="0" borderId="46" xfId="1" applyFont="1" applyBorder="1" applyAlignment="1">
      <alignment horizontal="center" vertical="center"/>
    </xf>
    <xf numFmtId="0" fontId="12" fillId="0" borderId="16" xfId="1" applyFont="1" applyBorder="1" applyAlignment="1">
      <alignment horizontal="center" vertical="center"/>
    </xf>
    <xf numFmtId="0" fontId="12" fillId="0" borderId="56" xfId="1" applyFont="1" applyBorder="1" applyAlignment="1">
      <alignment horizontal="center" vertical="center"/>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11" fillId="0" borderId="1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49"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4" fillId="0" borderId="25" xfId="1" applyFont="1" applyBorder="1" applyAlignment="1">
      <alignment horizontal="right"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12" fillId="0" borderId="52" xfId="1" applyFont="1" applyBorder="1" applyAlignment="1">
      <alignment horizontal="center" vertical="center"/>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6" fillId="0" borderId="113"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6" fillId="0" borderId="113"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1"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39"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0" fillId="0" borderId="4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1" xfId="1" applyFont="1" applyBorder="1" applyAlignment="1">
      <alignment horizontal="center" vertical="center" shrinkToFit="1"/>
    </xf>
    <xf numFmtId="0" fontId="40" fillId="0" borderId="0" xfId="1" applyFont="1" applyAlignment="1">
      <alignment horizontal="distributed" vertical="center"/>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40" fillId="0" borderId="0" xfId="1" applyFont="1" applyAlignment="1">
      <alignment horizontal="distributed" vertical="center" indent="3"/>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Border="1" applyAlignment="1">
      <alignment horizontal="center" vertical="center"/>
    </xf>
    <xf numFmtId="0" fontId="27" fillId="0" borderId="135"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6" xfId="1" applyFont="1" applyBorder="1" applyAlignment="1">
      <alignment horizontal="center" vertical="center" shrinkToFit="1"/>
    </xf>
    <xf numFmtId="0" fontId="27" fillId="0" borderId="134"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42" xfId="1" applyFont="1" applyBorder="1" applyAlignment="1">
      <alignment horizontal="center" vertical="center" shrinkToFit="1"/>
    </xf>
    <xf numFmtId="0" fontId="27" fillId="0" borderId="133" xfId="1" applyFont="1" applyBorder="1" applyAlignment="1">
      <alignment horizontal="center" vertical="center" shrinkToFit="1"/>
    </xf>
    <xf numFmtId="0" fontId="29" fillId="0" borderId="68" xfId="1" applyFont="1" applyBorder="1" applyAlignment="1">
      <alignment horizontal="center" vertical="center"/>
    </xf>
    <xf numFmtId="0" fontId="29" fillId="0" borderId="66" xfId="1" applyFont="1" applyBorder="1" applyAlignment="1">
      <alignment horizontal="center"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47</xdr:row>
      <xdr:rowOff>62864</xdr:rowOff>
    </xdr:from>
    <xdr:to>
      <xdr:col>40</xdr:col>
      <xdr:colOff>118222</xdr:colOff>
      <xdr:row>47</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50</xdr:row>
      <xdr:rowOff>59055</xdr:rowOff>
    </xdr:from>
    <xdr:to>
      <xdr:col>40</xdr:col>
      <xdr:colOff>127635</xdr:colOff>
      <xdr:row>50</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activeCell="I8" sqref="I8"/>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196" t="s">
        <v>188</v>
      </c>
      <c r="B1" s="197"/>
      <c r="C1" s="197"/>
      <c r="D1" s="197"/>
      <c r="E1" s="197"/>
      <c r="F1" s="197"/>
      <c r="G1" s="198"/>
      <c r="I1" s="96"/>
      <c r="K1" s="199" t="s">
        <v>4</v>
      </c>
      <c r="L1" s="200"/>
    </row>
    <row r="2" spans="1:16" ht="37.5" customHeight="1" thickBot="1">
      <c r="A2" s="93" t="s">
        <v>116</v>
      </c>
      <c r="B2" s="201" t="s">
        <v>129</v>
      </c>
      <c r="C2" s="201"/>
      <c r="D2" s="201"/>
      <c r="E2" s="201"/>
      <c r="F2" s="201"/>
      <c r="G2" s="202"/>
      <c r="I2" s="92"/>
      <c r="K2" s="203" t="s">
        <v>7</v>
      </c>
      <c r="L2" s="204"/>
    </row>
    <row r="3" spans="1:16" ht="21" customHeight="1" thickBot="1">
      <c r="A3" s="94" t="s">
        <v>119</v>
      </c>
      <c r="B3" s="207" t="s">
        <v>130</v>
      </c>
      <c r="C3" s="208"/>
      <c r="D3" s="209"/>
      <c r="E3" s="95" t="s">
        <v>6</v>
      </c>
      <c r="F3" s="207" t="s">
        <v>134</v>
      </c>
      <c r="G3" s="210"/>
      <c r="I3" s="67" t="s">
        <v>2</v>
      </c>
      <c r="K3" s="203"/>
      <c r="L3" s="204"/>
    </row>
    <row r="4" spans="1:16" ht="21" customHeight="1" thickBot="1">
      <c r="A4" s="50" t="s">
        <v>8</v>
      </c>
      <c r="B4" s="211" t="s">
        <v>123</v>
      </c>
      <c r="C4" s="212"/>
      <c r="D4" s="213"/>
      <c r="E4" s="55" t="s">
        <v>9</v>
      </c>
      <c r="F4" s="211" t="s">
        <v>135</v>
      </c>
      <c r="G4" s="214"/>
      <c r="I4" s="25"/>
      <c r="J4" s="25"/>
      <c r="K4" s="205"/>
      <c r="L4" s="206"/>
    </row>
    <row r="5" spans="1:16" ht="21" customHeight="1" thickBot="1">
      <c r="A5" s="51" t="s">
        <v>10</v>
      </c>
      <c r="B5" s="215" t="s">
        <v>131</v>
      </c>
      <c r="C5" s="216"/>
      <c r="D5" s="217"/>
      <c r="E5" s="161" t="s">
        <v>161</v>
      </c>
      <c r="F5" s="211" t="s">
        <v>162</v>
      </c>
      <c r="G5" s="214"/>
      <c r="I5" s="25"/>
      <c r="J5" s="25"/>
      <c r="K5" s="218" t="s">
        <v>12</v>
      </c>
      <c r="L5" s="220" t="s">
        <v>146</v>
      </c>
    </row>
    <row r="6" spans="1:16" ht="21" customHeight="1" thickBot="1">
      <c r="A6" s="49" t="s">
        <v>120</v>
      </c>
      <c r="B6" s="211" t="s">
        <v>132</v>
      </c>
      <c r="C6" s="212"/>
      <c r="D6" s="213"/>
      <c r="E6" s="55" t="s">
        <v>6</v>
      </c>
      <c r="F6" s="207" t="s">
        <v>136</v>
      </c>
      <c r="G6" s="210"/>
      <c r="I6" s="25"/>
      <c r="J6" s="25"/>
      <c r="K6" s="219"/>
      <c r="L6" s="221"/>
    </row>
    <row r="7" spans="1:16" ht="21" customHeight="1">
      <c r="A7" s="50" t="s">
        <v>8</v>
      </c>
      <c r="B7" s="211" t="s">
        <v>124</v>
      </c>
      <c r="C7" s="212"/>
      <c r="D7" s="213"/>
      <c r="E7" s="55" t="s">
        <v>9</v>
      </c>
      <c r="F7" s="211" t="s">
        <v>137</v>
      </c>
      <c r="G7" s="214"/>
      <c r="I7" s="25"/>
      <c r="J7" s="25"/>
      <c r="K7" s="218" t="s">
        <v>14</v>
      </c>
      <c r="L7" s="227">
        <v>12</v>
      </c>
    </row>
    <row r="8" spans="1:16" ht="21" customHeight="1" thickBot="1">
      <c r="A8" s="51" t="s">
        <v>10</v>
      </c>
      <c r="B8" s="222" t="s">
        <v>133</v>
      </c>
      <c r="C8" s="223"/>
      <c r="D8" s="224"/>
      <c r="E8" s="161" t="s">
        <v>161</v>
      </c>
      <c r="F8" s="211" t="s">
        <v>163</v>
      </c>
      <c r="G8" s="214"/>
      <c r="I8" s="25"/>
      <c r="J8" s="25"/>
      <c r="K8" s="219"/>
      <c r="L8" s="228"/>
    </row>
    <row r="9" spans="1:16" ht="21" customHeight="1">
      <c r="A9" s="49" t="s">
        <v>121</v>
      </c>
      <c r="B9" s="211" t="s">
        <v>143</v>
      </c>
      <c r="C9" s="212"/>
      <c r="D9" s="213"/>
      <c r="E9" s="55" t="s">
        <v>6</v>
      </c>
      <c r="F9" s="207" t="s">
        <v>138</v>
      </c>
      <c r="G9" s="210"/>
      <c r="I9" s="25"/>
      <c r="J9" s="25"/>
      <c r="K9" s="225" t="s">
        <v>165</v>
      </c>
      <c r="L9" s="226"/>
    </row>
    <row r="10" spans="1:16" ht="21" customHeight="1" thickBot="1">
      <c r="A10" s="50" t="s">
        <v>8</v>
      </c>
      <c r="B10" s="211" t="s">
        <v>125</v>
      </c>
      <c r="C10" s="212"/>
      <c r="D10" s="213"/>
      <c r="E10" s="55" t="s">
        <v>9</v>
      </c>
      <c r="F10" s="211" t="s">
        <v>139</v>
      </c>
      <c r="G10" s="214"/>
      <c r="I10" s="25"/>
      <c r="J10" s="25"/>
      <c r="K10" s="205"/>
      <c r="L10" s="206"/>
    </row>
    <row r="11" spans="1:16" ht="21" customHeight="1" thickBot="1">
      <c r="A11" s="51" t="s">
        <v>10</v>
      </c>
      <c r="B11" s="222" t="s">
        <v>145</v>
      </c>
      <c r="C11" s="223"/>
      <c r="D11" s="224"/>
      <c r="E11" s="161" t="s">
        <v>161</v>
      </c>
      <c r="F11" s="211" t="s">
        <v>164</v>
      </c>
      <c r="G11" s="214"/>
      <c r="I11" s="25"/>
      <c r="J11" s="25"/>
    </row>
    <row r="12" spans="1:16" ht="24.75" customHeight="1" thickBot="1">
      <c r="A12" s="58" t="s">
        <v>72</v>
      </c>
      <c r="B12" s="232" t="s">
        <v>17</v>
      </c>
      <c r="C12" s="233"/>
      <c r="D12" s="234" t="s">
        <v>76</v>
      </c>
      <c r="E12" s="234"/>
      <c r="F12" s="234"/>
      <c r="G12" s="235"/>
      <c r="I12" s="25"/>
      <c r="J12" s="25"/>
      <c r="K12" s="236" t="s">
        <v>80</v>
      </c>
      <c r="L12" s="237"/>
    </row>
    <row r="13" spans="1:16" ht="24.75" customHeight="1">
      <c r="A13" s="75" t="s">
        <v>74</v>
      </c>
      <c r="B13" s="101" t="s">
        <v>113</v>
      </c>
      <c r="C13" s="114" t="s">
        <v>126</v>
      </c>
      <c r="D13" s="109" t="s">
        <v>159</v>
      </c>
      <c r="E13" s="244" t="s">
        <v>160</v>
      </c>
      <c r="F13" s="245"/>
      <c r="G13" s="246"/>
      <c r="I13" s="25"/>
      <c r="J13" s="25"/>
      <c r="K13" s="59" t="s">
        <v>78</v>
      </c>
      <c r="L13" s="56" t="s">
        <v>83</v>
      </c>
    </row>
    <row r="14" spans="1:16" ht="24.75" customHeight="1" thickBot="1">
      <c r="A14" s="74" t="s">
        <v>73</v>
      </c>
      <c r="B14" s="102" t="s">
        <v>110</v>
      </c>
      <c r="C14" s="115" t="s">
        <v>140</v>
      </c>
      <c r="D14" s="110" t="s">
        <v>155</v>
      </c>
      <c r="E14" s="247"/>
      <c r="F14" s="248"/>
      <c r="G14" s="249"/>
      <c r="I14" s="25"/>
      <c r="J14" s="25"/>
      <c r="K14" s="60" t="s">
        <v>79</v>
      </c>
      <c r="L14" s="57" t="s">
        <v>84</v>
      </c>
    </row>
    <row r="15" spans="1:16" ht="24.75" customHeight="1">
      <c r="A15" s="72" t="s">
        <v>74</v>
      </c>
      <c r="B15" s="103" t="s">
        <v>112</v>
      </c>
      <c r="C15" s="116" t="s">
        <v>126</v>
      </c>
      <c r="D15" s="111" t="s">
        <v>158</v>
      </c>
      <c r="E15" s="247"/>
      <c r="F15" s="248"/>
      <c r="G15" s="249"/>
      <c r="I15" s="25"/>
      <c r="J15" s="25"/>
      <c r="K15" s="61" t="s">
        <v>81</v>
      </c>
      <c r="P15" s="160" t="s">
        <v>154</v>
      </c>
    </row>
    <row r="16" spans="1:16" ht="24.75" customHeight="1">
      <c r="A16" s="73" t="s">
        <v>13</v>
      </c>
      <c r="B16" s="104" t="s">
        <v>111</v>
      </c>
      <c r="C16" s="117" t="s">
        <v>141</v>
      </c>
      <c r="D16" s="63" t="s">
        <v>156</v>
      </c>
      <c r="E16" s="250"/>
      <c r="F16" s="251"/>
      <c r="G16" s="252"/>
      <c r="H16" s="26"/>
      <c r="I16" s="26"/>
      <c r="J16" s="25"/>
      <c r="K16" s="61" t="s">
        <v>82</v>
      </c>
      <c r="P16" s="160" t="s">
        <v>155</v>
      </c>
    </row>
    <row r="17" spans="1:23" ht="24.75" customHeight="1">
      <c r="A17" s="70" t="s">
        <v>74</v>
      </c>
      <c r="B17" s="106" t="s">
        <v>87</v>
      </c>
      <c r="C17" s="118" t="s">
        <v>126</v>
      </c>
      <c r="D17" s="113" t="s">
        <v>74</v>
      </c>
      <c r="E17" s="238" t="s">
        <v>115</v>
      </c>
      <c r="F17" s="239"/>
      <c r="G17" s="108" t="s">
        <v>128</v>
      </c>
      <c r="H17" s="26"/>
      <c r="I17" s="26"/>
      <c r="J17" s="25"/>
      <c r="N17" s="27" t="str">
        <f>IFERROR(VLOOKUP(#REF!,#REF!,4,FALSE),"")</f>
        <v/>
      </c>
      <c r="P17" s="160" t="s">
        <v>156</v>
      </c>
    </row>
    <row r="18" spans="1:23" ht="24.75" customHeight="1" thickBot="1">
      <c r="A18" s="71" t="s">
        <v>0</v>
      </c>
      <c r="B18" s="105" t="s">
        <v>86</v>
      </c>
      <c r="C18" s="100" t="s">
        <v>140</v>
      </c>
      <c r="D18" s="107" t="s">
        <v>75</v>
      </c>
      <c r="E18" s="240" t="s">
        <v>114</v>
      </c>
      <c r="F18" s="241"/>
      <c r="G18" s="112" t="s">
        <v>142</v>
      </c>
      <c r="H18" s="26"/>
      <c r="I18" s="26"/>
      <c r="J18" s="25"/>
      <c r="K18" s="41"/>
      <c r="L18" s="41"/>
      <c r="N18" s="27"/>
      <c r="P18" s="160" t="s">
        <v>157</v>
      </c>
    </row>
    <row r="19" spans="1:23" ht="27.75" customHeight="1">
      <c r="A19" s="52" t="s">
        <v>16</v>
      </c>
      <c r="B19" s="53" t="s">
        <v>17</v>
      </c>
      <c r="C19" s="53" t="s">
        <v>126</v>
      </c>
      <c r="D19" s="53" t="s">
        <v>1</v>
      </c>
      <c r="E19" s="242" t="s">
        <v>122</v>
      </c>
      <c r="F19" s="243"/>
      <c r="G19" s="54" t="s">
        <v>18</v>
      </c>
      <c r="I19" s="28"/>
      <c r="J19" s="28"/>
      <c r="O19" s="165"/>
      <c r="P19" s="165"/>
      <c r="Q19" s="165"/>
      <c r="R19" s="165"/>
      <c r="S19" s="165"/>
      <c r="T19" s="165"/>
      <c r="U19" s="165"/>
      <c r="V19" s="165"/>
      <c r="W19" s="165"/>
    </row>
    <row r="20" spans="1:23" ht="23.1" customHeight="1">
      <c r="A20" s="68" t="s">
        <v>85</v>
      </c>
      <c r="B20" s="64" t="s">
        <v>86</v>
      </c>
      <c r="C20" s="64" t="s">
        <v>140</v>
      </c>
      <c r="D20" s="64">
        <v>2</v>
      </c>
      <c r="E20" s="229" t="s">
        <v>87</v>
      </c>
      <c r="F20" s="230"/>
      <c r="G20" s="65">
        <v>161</v>
      </c>
      <c r="I20" s="29"/>
      <c r="J20" s="29"/>
      <c r="N20" s="98" t="str">
        <f>IFERROR(VLOOKUP(#REF!,#REF!,2,FALSE),"")</f>
        <v/>
      </c>
      <c r="O20" s="163"/>
      <c r="P20" s="163"/>
      <c r="Q20" s="164"/>
      <c r="R20" s="163"/>
      <c r="S20" s="165"/>
      <c r="T20" s="231"/>
      <c r="U20" s="231"/>
      <c r="V20" s="165"/>
      <c r="W20" s="165"/>
    </row>
    <row r="21" spans="1:23" ht="23.1" customHeight="1">
      <c r="A21" s="68">
        <v>2</v>
      </c>
      <c r="B21" s="64" t="s">
        <v>88</v>
      </c>
      <c r="C21" s="64" t="s">
        <v>141</v>
      </c>
      <c r="D21" s="64">
        <v>2</v>
      </c>
      <c r="E21" s="229" t="s">
        <v>89</v>
      </c>
      <c r="F21" s="230"/>
      <c r="G21" s="65">
        <v>162</v>
      </c>
      <c r="I21" s="29"/>
      <c r="J21" s="29"/>
      <c r="N21" s="98" t="str">
        <f>IFERROR(VLOOKUP(#REF!,#REF!,2,FALSE),"")</f>
        <v/>
      </c>
      <c r="O21" s="163"/>
      <c r="P21" s="163"/>
      <c r="Q21" s="164"/>
      <c r="R21" s="163"/>
      <c r="S21" s="165"/>
      <c r="T21" s="231"/>
      <c r="U21" s="231"/>
      <c r="V21" s="165"/>
      <c r="W21" s="165"/>
    </row>
    <row r="22" spans="1:23" ht="23.1" customHeight="1">
      <c r="A22" s="68">
        <v>3</v>
      </c>
      <c r="B22" s="64" t="s">
        <v>90</v>
      </c>
      <c r="C22" s="64" t="s">
        <v>142</v>
      </c>
      <c r="D22" s="64">
        <v>2</v>
      </c>
      <c r="E22" s="229" t="s">
        <v>91</v>
      </c>
      <c r="F22" s="230"/>
      <c r="G22" s="65">
        <v>163</v>
      </c>
      <c r="I22" s="29"/>
      <c r="J22" s="29"/>
      <c r="N22" s="98" t="str">
        <f>IFERROR(VLOOKUP(#REF!,#REF!,2,FALSE),"")</f>
        <v/>
      </c>
      <c r="O22" s="163"/>
      <c r="P22" s="163"/>
      <c r="Q22" s="164"/>
      <c r="R22" s="163"/>
      <c r="S22" s="165"/>
      <c r="T22" s="231"/>
      <c r="U22" s="231"/>
      <c r="V22" s="165"/>
      <c r="W22" s="165"/>
    </row>
    <row r="23" spans="1:23" ht="23.1" customHeight="1">
      <c r="A23" s="68">
        <v>4</v>
      </c>
      <c r="B23" s="64" t="s">
        <v>92</v>
      </c>
      <c r="C23" s="64" t="s">
        <v>140</v>
      </c>
      <c r="D23" s="64">
        <v>2</v>
      </c>
      <c r="E23" s="229" t="s">
        <v>93</v>
      </c>
      <c r="F23" s="230"/>
      <c r="G23" s="65">
        <v>164</v>
      </c>
      <c r="I23" s="29"/>
      <c r="J23" s="29"/>
      <c r="N23" s="98" t="str">
        <f>IFERROR(VLOOKUP(#REF!,#REF!,2,FALSE),"")</f>
        <v/>
      </c>
      <c r="O23" s="163"/>
      <c r="P23" s="163"/>
      <c r="Q23" s="164"/>
      <c r="R23" s="163"/>
      <c r="S23" s="165"/>
      <c r="T23" s="231"/>
      <c r="U23" s="231"/>
      <c r="V23" s="165"/>
      <c r="W23" s="165"/>
    </row>
    <row r="24" spans="1:23" ht="23.1" customHeight="1">
      <c r="A24" s="68">
        <v>5</v>
      </c>
      <c r="B24" s="64" t="s">
        <v>94</v>
      </c>
      <c r="C24" s="64" t="s">
        <v>141</v>
      </c>
      <c r="D24" s="64">
        <v>2</v>
      </c>
      <c r="E24" s="229" t="s">
        <v>95</v>
      </c>
      <c r="F24" s="230"/>
      <c r="G24" s="65">
        <v>165</v>
      </c>
      <c r="I24" s="29"/>
      <c r="J24" s="29"/>
      <c r="N24" s="98" t="str">
        <f>IFERROR(VLOOKUP(#REF!,#REF!,2,FALSE),"")</f>
        <v/>
      </c>
      <c r="O24" s="163"/>
      <c r="P24" s="163"/>
      <c r="Q24" s="164"/>
      <c r="R24" s="163"/>
      <c r="S24" s="165"/>
      <c r="T24" s="231"/>
      <c r="U24" s="231"/>
      <c r="V24" s="165"/>
      <c r="W24" s="165"/>
    </row>
    <row r="25" spans="1:23" ht="23.1" customHeight="1">
      <c r="A25" s="68">
        <v>6</v>
      </c>
      <c r="B25" s="64" t="s">
        <v>96</v>
      </c>
      <c r="C25" s="64" t="s">
        <v>142</v>
      </c>
      <c r="D25" s="64">
        <v>2</v>
      </c>
      <c r="E25" s="229" t="s">
        <v>97</v>
      </c>
      <c r="F25" s="230"/>
      <c r="G25" s="65">
        <v>166</v>
      </c>
      <c r="I25" s="30"/>
      <c r="J25" s="30"/>
      <c r="N25" s="98" t="str">
        <f>IFERROR(VLOOKUP(#REF!,#REF!,2,FALSE),"")</f>
        <v/>
      </c>
      <c r="O25" s="163"/>
      <c r="P25" s="163"/>
      <c r="Q25" s="164"/>
      <c r="R25" s="163"/>
      <c r="S25" s="165"/>
      <c r="T25" s="231"/>
      <c r="U25" s="231"/>
      <c r="V25" s="165"/>
      <c r="W25" s="165"/>
    </row>
    <row r="26" spans="1:23" ht="23.1" customHeight="1">
      <c r="A26" s="68">
        <v>7</v>
      </c>
      <c r="B26" s="64" t="s">
        <v>98</v>
      </c>
      <c r="C26" s="64" t="s">
        <v>140</v>
      </c>
      <c r="D26" s="64">
        <v>2</v>
      </c>
      <c r="E26" s="229" t="s">
        <v>99</v>
      </c>
      <c r="F26" s="230"/>
      <c r="G26" s="65">
        <v>167</v>
      </c>
      <c r="I26" s="30"/>
      <c r="J26" s="30"/>
      <c r="N26" s="98" t="str">
        <f>IFERROR(VLOOKUP(#REF!,#REF!,2,FALSE),"")</f>
        <v/>
      </c>
      <c r="O26" s="163"/>
      <c r="P26" s="163"/>
      <c r="Q26" s="164"/>
      <c r="R26" s="163"/>
      <c r="S26" s="165"/>
      <c r="T26" s="231"/>
      <c r="U26" s="231"/>
      <c r="V26" s="165"/>
      <c r="W26" s="165"/>
    </row>
    <row r="27" spans="1:23" ht="23.1" customHeight="1">
      <c r="A27" s="68">
        <v>8</v>
      </c>
      <c r="B27" s="64" t="s">
        <v>100</v>
      </c>
      <c r="C27" s="64" t="s">
        <v>141</v>
      </c>
      <c r="D27" s="64">
        <v>2</v>
      </c>
      <c r="E27" s="229" t="s">
        <v>101</v>
      </c>
      <c r="F27" s="230"/>
      <c r="G27" s="65">
        <v>168</v>
      </c>
      <c r="N27" s="98" t="str">
        <f>IFERROR(VLOOKUP(#REF!,#REF!,2,FALSE),"")</f>
        <v/>
      </c>
      <c r="O27" s="163"/>
      <c r="P27" s="163"/>
      <c r="Q27" s="164"/>
      <c r="R27" s="163"/>
      <c r="S27" s="165"/>
      <c r="T27" s="231"/>
      <c r="U27" s="231"/>
      <c r="V27" s="165"/>
      <c r="W27" s="165"/>
    </row>
    <row r="28" spans="1:23" ht="23.1" customHeight="1">
      <c r="A28" s="68">
        <v>9</v>
      </c>
      <c r="B28" s="64" t="s">
        <v>102</v>
      </c>
      <c r="C28" s="64" t="s">
        <v>142</v>
      </c>
      <c r="D28" s="64">
        <v>1</v>
      </c>
      <c r="E28" s="229" t="s">
        <v>103</v>
      </c>
      <c r="F28" s="230"/>
      <c r="G28" s="65">
        <v>169</v>
      </c>
      <c r="I28" s="32"/>
      <c r="J28" s="32"/>
      <c r="N28" s="98" t="str">
        <f>IFERROR(VLOOKUP(#REF!,#REF!,2,FALSE),"")</f>
        <v/>
      </c>
      <c r="O28" s="163"/>
      <c r="P28" s="163"/>
      <c r="Q28" s="164"/>
      <c r="R28" s="163"/>
      <c r="S28" s="165"/>
      <c r="T28" s="231"/>
      <c r="U28" s="231"/>
      <c r="V28" s="165"/>
      <c r="W28" s="165"/>
    </row>
    <row r="29" spans="1:23" ht="23.1" customHeight="1">
      <c r="A29" s="68">
        <v>10</v>
      </c>
      <c r="B29" s="64" t="s">
        <v>104</v>
      </c>
      <c r="C29" s="64" t="s">
        <v>140</v>
      </c>
      <c r="D29" s="64">
        <v>1</v>
      </c>
      <c r="E29" s="229" t="s">
        <v>105</v>
      </c>
      <c r="F29" s="230"/>
      <c r="G29" s="65">
        <v>170</v>
      </c>
      <c r="I29" s="32"/>
      <c r="J29" s="32"/>
      <c r="K29" s="32"/>
      <c r="N29" s="98" t="str">
        <f>IFERROR(VLOOKUP(#REF!,#REF!,2,FALSE),"")</f>
        <v/>
      </c>
      <c r="O29" s="163"/>
      <c r="P29" s="163"/>
      <c r="Q29" s="164"/>
      <c r="R29" s="163"/>
      <c r="S29" s="165"/>
      <c r="T29" s="231"/>
      <c r="U29" s="231"/>
      <c r="V29" s="165"/>
      <c r="W29" s="165"/>
    </row>
    <row r="30" spans="1:23" ht="23.1" customHeight="1">
      <c r="A30" s="68">
        <v>11</v>
      </c>
      <c r="B30" s="64" t="s">
        <v>106</v>
      </c>
      <c r="C30" s="64" t="s">
        <v>141</v>
      </c>
      <c r="D30" s="64">
        <v>1</v>
      </c>
      <c r="E30" s="229" t="s">
        <v>107</v>
      </c>
      <c r="F30" s="230"/>
      <c r="G30" s="65">
        <v>171</v>
      </c>
      <c r="I30" s="32"/>
      <c r="J30" s="32"/>
      <c r="K30" s="32"/>
      <c r="N30" s="98" t="str">
        <f>IFERROR(VLOOKUP(#REF!,#REF!,2,FALSE),"")</f>
        <v/>
      </c>
      <c r="O30" s="163"/>
      <c r="P30" s="163"/>
      <c r="Q30" s="164"/>
      <c r="R30" s="163"/>
      <c r="S30" s="165"/>
      <c r="T30" s="231"/>
      <c r="U30" s="231"/>
      <c r="V30" s="165"/>
      <c r="W30" s="165"/>
    </row>
    <row r="31" spans="1:23" ht="23.1" customHeight="1" thickBot="1">
      <c r="A31" s="69">
        <v>12</v>
      </c>
      <c r="B31" s="66" t="s">
        <v>108</v>
      </c>
      <c r="C31" s="64" t="s">
        <v>142</v>
      </c>
      <c r="D31" s="66">
        <v>1</v>
      </c>
      <c r="E31" s="229" t="s">
        <v>109</v>
      </c>
      <c r="F31" s="230"/>
      <c r="G31" s="65">
        <v>172</v>
      </c>
      <c r="I31" s="32"/>
      <c r="J31" s="32"/>
      <c r="K31" s="32"/>
      <c r="N31" s="98" t="str">
        <f>IFERROR(VLOOKUP(#REF!,#REF!,2,FALSE),"")</f>
        <v/>
      </c>
      <c r="O31" s="163"/>
      <c r="P31" s="163"/>
      <c r="Q31" s="164"/>
      <c r="R31" s="163"/>
      <c r="S31" s="165"/>
      <c r="T31" s="231"/>
      <c r="U31" s="231"/>
      <c r="V31" s="165"/>
      <c r="W31" s="165"/>
    </row>
    <row r="32" spans="1:23" ht="21" customHeight="1" thickBot="1">
      <c r="A32" s="253" t="s">
        <v>77</v>
      </c>
      <c r="B32" s="254"/>
      <c r="C32" s="254"/>
      <c r="D32" s="254"/>
      <c r="E32" s="254"/>
      <c r="F32" s="254"/>
      <c r="G32" s="255"/>
      <c r="H32" s="39"/>
      <c r="I32" s="39"/>
      <c r="J32" s="39"/>
      <c r="O32" s="165"/>
      <c r="P32" s="165"/>
      <c r="Q32" s="165"/>
      <c r="R32" s="165"/>
      <c r="S32" s="165"/>
      <c r="T32" s="165"/>
      <c r="U32" s="165"/>
      <c r="V32" s="165"/>
      <c r="W32" s="165"/>
    </row>
    <row r="33" spans="1:23" ht="75.95" customHeight="1" thickBot="1">
      <c r="A33" s="256" t="s">
        <v>144</v>
      </c>
      <c r="B33" s="257"/>
      <c r="C33" s="257"/>
      <c r="D33" s="257"/>
      <c r="E33" s="257"/>
      <c r="F33" s="257"/>
      <c r="G33" s="258"/>
      <c r="H33" s="40"/>
      <c r="I33" s="40"/>
      <c r="J33" s="40"/>
      <c r="K33" s="39"/>
      <c r="L33" s="39"/>
      <c r="O33" s="165"/>
      <c r="P33" s="165"/>
      <c r="Q33" s="165"/>
      <c r="R33" s="165"/>
      <c r="S33" s="165"/>
      <c r="T33" s="165"/>
      <c r="U33" s="165"/>
      <c r="V33" s="165"/>
      <c r="W33" s="165"/>
    </row>
    <row r="34" spans="1:23" ht="60.6" customHeight="1">
      <c r="A34" s="259"/>
      <c r="B34" s="259"/>
      <c r="C34" s="259"/>
      <c r="D34" s="259"/>
      <c r="E34" s="259"/>
      <c r="F34" s="259"/>
      <c r="G34" s="259"/>
      <c r="H34" s="99"/>
      <c r="I34" s="99"/>
      <c r="J34" s="99"/>
      <c r="K34" s="40"/>
      <c r="O34" s="165"/>
      <c r="P34" s="165"/>
      <c r="Q34" s="165"/>
      <c r="R34" s="165"/>
      <c r="S34" s="165"/>
      <c r="T34" s="165"/>
      <c r="U34" s="165"/>
      <c r="V34" s="165"/>
      <c r="W34" s="165"/>
    </row>
  </sheetData>
  <mergeCells count="61">
    <mergeCell ref="A32:G32"/>
    <mergeCell ref="A33:G33"/>
    <mergeCell ref="A34:G34"/>
    <mergeCell ref="E29:F29"/>
    <mergeCell ref="T29:U29"/>
    <mergeCell ref="E30:F30"/>
    <mergeCell ref="T30:U30"/>
    <mergeCell ref="E31:F31"/>
    <mergeCell ref="T31:U31"/>
    <mergeCell ref="E26:F26"/>
    <mergeCell ref="T26:U26"/>
    <mergeCell ref="E27:F27"/>
    <mergeCell ref="T27:U27"/>
    <mergeCell ref="E28:F28"/>
    <mergeCell ref="T28:U28"/>
    <mergeCell ref="E23:F23"/>
    <mergeCell ref="T23:U23"/>
    <mergeCell ref="E24:F24"/>
    <mergeCell ref="T24:U24"/>
    <mergeCell ref="E25:F25"/>
    <mergeCell ref="T25:U25"/>
    <mergeCell ref="E22:F22"/>
    <mergeCell ref="T22:U22"/>
    <mergeCell ref="B12:C12"/>
    <mergeCell ref="D12:G12"/>
    <mergeCell ref="K12:L12"/>
    <mergeCell ref="E17:F17"/>
    <mergeCell ref="E18:F18"/>
    <mergeCell ref="E19:F19"/>
    <mergeCell ref="E20:F20"/>
    <mergeCell ref="T20:U20"/>
    <mergeCell ref="E21:F21"/>
    <mergeCell ref="T21:U21"/>
    <mergeCell ref="E13:G16"/>
    <mergeCell ref="B11:D11"/>
    <mergeCell ref="B7:D7"/>
    <mergeCell ref="F7:G7"/>
    <mergeCell ref="K7:K8"/>
    <mergeCell ref="B9:D9"/>
    <mergeCell ref="F9:G9"/>
    <mergeCell ref="K9:L10"/>
    <mergeCell ref="B10:D10"/>
    <mergeCell ref="F10:G10"/>
    <mergeCell ref="F8:G8"/>
    <mergeCell ref="F11:G11"/>
    <mergeCell ref="L7:L8"/>
    <mergeCell ref="B8:D8"/>
    <mergeCell ref="B5:D5"/>
    <mergeCell ref="K5:K6"/>
    <mergeCell ref="L5:L6"/>
    <mergeCell ref="B6:D6"/>
    <mergeCell ref="F6:G6"/>
    <mergeCell ref="F5:G5"/>
    <mergeCell ref="A1:G1"/>
    <mergeCell ref="K1:L1"/>
    <mergeCell ref="B2:G2"/>
    <mergeCell ref="K2:L4"/>
    <mergeCell ref="B3:D3"/>
    <mergeCell ref="F3:G3"/>
    <mergeCell ref="B4:D4"/>
    <mergeCell ref="F4:G4"/>
  </mergeCells>
  <phoneticPr fontId="1"/>
  <dataValidations count="2">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s>
  <pageMargins left="0.52" right="0.51" top="0.64" bottom="0.76" header="0.41" footer="0.43"/>
  <pageSetup paperSize="9" scale="59"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196" t="s">
        <v>189</v>
      </c>
      <c r="B1" s="197"/>
      <c r="C1" s="197"/>
      <c r="D1" s="197"/>
      <c r="E1" s="197"/>
      <c r="F1" s="197"/>
      <c r="G1" s="198"/>
      <c r="I1" s="96"/>
      <c r="K1" s="199" t="s">
        <v>4</v>
      </c>
      <c r="L1" s="200"/>
    </row>
    <row r="2" spans="1:16" s="76" customFormat="1" ht="37.5" customHeight="1" thickBot="1">
      <c r="A2" s="93" t="s">
        <v>116</v>
      </c>
      <c r="B2" s="201"/>
      <c r="C2" s="201"/>
      <c r="D2" s="201"/>
      <c r="E2" s="201"/>
      <c r="F2" s="201"/>
      <c r="G2" s="202"/>
      <c r="H2" s="31"/>
      <c r="I2" s="92"/>
      <c r="J2" s="31"/>
      <c r="K2" s="203" t="s">
        <v>7</v>
      </c>
      <c r="L2" s="204"/>
    </row>
    <row r="3" spans="1:16" ht="21" customHeight="1" thickBot="1">
      <c r="A3" s="94" t="s">
        <v>119</v>
      </c>
      <c r="B3" s="207"/>
      <c r="C3" s="208"/>
      <c r="D3" s="209"/>
      <c r="E3" s="95" t="s">
        <v>6</v>
      </c>
      <c r="F3" s="207"/>
      <c r="G3" s="210"/>
      <c r="I3" s="67"/>
      <c r="K3" s="203"/>
      <c r="L3" s="204"/>
    </row>
    <row r="4" spans="1:16" ht="21" customHeight="1" thickBot="1">
      <c r="A4" s="50" t="s">
        <v>8</v>
      </c>
      <c r="B4" s="211"/>
      <c r="C4" s="212"/>
      <c r="D4" s="213"/>
      <c r="E4" s="55" t="s">
        <v>9</v>
      </c>
      <c r="F4" s="211"/>
      <c r="G4" s="214"/>
      <c r="I4" s="25"/>
      <c r="J4" s="25"/>
      <c r="K4" s="205"/>
      <c r="L4" s="206"/>
    </row>
    <row r="5" spans="1:16" ht="21" customHeight="1" thickBot="1">
      <c r="A5" s="51" t="s">
        <v>10</v>
      </c>
      <c r="B5" s="215"/>
      <c r="C5" s="216"/>
      <c r="D5" s="217"/>
      <c r="E5" s="161" t="s">
        <v>161</v>
      </c>
      <c r="F5" s="211"/>
      <c r="G5" s="214"/>
      <c r="I5" s="25"/>
      <c r="J5" s="25"/>
      <c r="K5" s="218" t="s">
        <v>12</v>
      </c>
      <c r="L5" s="220"/>
    </row>
    <row r="6" spans="1:16" s="76" customFormat="1" ht="21" customHeight="1" thickBot="1">
      <c r="A6" s="49" t="s">
        <v>120</v>
      </c>
      <c r="B6" s="211"/>
      <c r="C6" s="212"/>
      <c r="D6" s="213"/>
      <c r="E6" s="55" t="s">
        <v>6</v>
      </c>
      <c r="F6" s="207"/>
      <c r="G6" s="210"/>
      <c r="H6" s="31"/>
      <c r="I6" s="25"/>
      <c r="J6" s="25"/>
      <c r="K6" s="219"/>
      <c r="L6" s="221"/>
    </row>
    <row r="7" spans="1:16" s="76" customFormat="1" ht="21" customHeight="1">
      <c r="A7" s="50" t="s">
        <v>8</v>
      </c>
      <c r="B7" s="211"/>
      <c r="C7" s="212"/>
      <c r="D7" s="213"/>
      <c r="E7" s="55" t="s">
        <v>9</v>
      </c>
      <c r="F7" s="211"/>
      <c r="G7" s="214"/>
      <c r="H7" s="31"/>
      <c r="I7" s="25"/>
      <c r="J7" s="25"/>
      <c r="K7" s="218" t="s">
        <v>14</v>
      </c>
      <c r="L7" s="227"/>
    </row>
    <row r="8" spans="1:16" s="76" customFormat="1" ht="21" customHeight="1" thickBot="1">
      <c r="A8" s="51" t="s">
        <v>10</v>
      </c>
      <c r="B8" s="222"/>
      <c r="C8" s="223"/>
      <c r="D8" s="224"/>
      <c r="E8" s="161" t="s">
        <v>161</v>
      </c>
      <c r="F8" s="211"/>
      <c r="G8" s="214"/>
      <c r="H8" s="31"/>
      <c r="I8" s="25"/>
      <c r="J8" s="25"/>
      <c r="K8" s="219"/>
      <c r="L8" s="228"/>
    </row>
    <row r="9" spans="1:16" s="76" customFormat="1" ht="21" customHeight="1">
      <c r="A9" s="49" t="s">
        <v>121</v>
      </c>
      <c r="B9" s="211"/>
      <c r="C9" s="212"/>
      <c r="D9" s="213"/>
      <c r="E9" s="55" t="s">
        <v>6</v>
      </c>
      <c r="F9" s="207"/>
      <c r="G9" s="210"/>
      <c r="H9" s="31"/>
      <c r="I9" s="25"/>
      <c r="J9" s="25"/>
      <c r="K9" s="225" t="s">
        <v>191</v>
      </c>
      <c r="L9" s="226"/>
    </row>
    <row r="10" spans="1:16" s="76" customFormat="1" ht="21" customHeight="1" thickBot="1">
      <c r="A10" s="50" t="s">
        <v>8</v>
      </c>
      <c r="B10" s="211"/>
      <c r="C10" s="212"/>
      <c r="D10" s="213"/>
      <c r="E10" s="55" t="s">
        <v>9</v>
      </c>
      <c r="F10" s="211"/>
      <c r="G10" s="214"/>
      <c r="H10" s="31"/>
      <c r="I10" s="25"/>
      <c r="J10" s="25"/>
      <c r="K10" s="205"/>
      <c r="L10" s="206"/>
    </row>
    <row r="11" spans="1:16" s="76" customFormat="1" ht="21" customHeight="1" thickBot="1">
      <c r="A11" s="51" t="s">
        <v>10</v>
      </c>
      <c r="B11" s="222"/>
      <c r="C11" s="223"/>
      <c r="D11" s="224"/>
      <c r="E11" s="161" t="s">
        <v>161</v>
      </c>
      <c r="F11" s="211"/>
      <c r="G11" s="214"/>
      <c r="H11" s="31"/>
      <c r="I11" s="25"/>
      <c r="J11" s="25"/>
      <c r="K11" s="31"/>
      <c r="L11" s="31"/>
    </row>
    <row r="12" spans="1:16" ht="24.75" customHeight="1" thickBot="1">
      <c r="A12" s="58" t="s">
        <v>72</v>
      </c>
      <c r="B12" s="232" t="s">
        <v>17</v>
      </c>
      <c r="C12" s="233"/>
      <c r="D12" s="234" t="s">
        <v>76</v>
      </c>
      <c r="E12" s="234"/>
      <c r="F12" s="234"/>
      <c r="G12" s="235"/>
      <c r="I12" s="25"/>
      <c r="J12" s="25"/>
      <c r="K12" s="236" t="s">
        <v>80</v>
      </c>
      <c r="L12" s="237"/>
    </row>
    <row r="13" spans="1:16" ht="24.75" customHeight="1">
      <c r="A13" s="75" t="s">
        <v>74</v>
      </c>
      <c r="B13" s="101"/>
      <c r="C13" s="114" t="s">
        <v>126</v>
      </c>
      <c r="D13" s="109" t="s">
        <v>159</v>
      </c>
      <c r="E13" s="262" t="s">
        <v>190</v>
      </c>
      <c r="F13" s="263"/>
      <c r="G13" s="264"/>
      <c r="I13" s="25"/>
      <c r="J13" s="25"/>
      <c r="K13" s="59" t="s">
        <v>78</v>
      </c>
      <c r="L13" s="56"/>
    </row>
    <row r="14" spans="1:16" ht="24.75" customHeight="1" thickBot="1">
      <c r="A14" s="74" t="s">
        <v>73</v>
      </c>
      <c r="B14" s="102"/>
      <c r="C14" s="115"/>
      <c r="D14" s="110" t="s">
        <v>155</v>
      </c>
      <c r="E14" s="265"/>
      <c r="F14" s="266"/>
      <c r="G14" s="267"/>
      <c r="I14" s="25"/>
      <c r="J14" s="25"/>
      <c r="K14" s="60" t="s">
        <v>79</v>
      </c>
      <c r="L14" s="57"/>
    </row>
    <row r="15" spans="1:16" ht="24.75" customHeight="1">
      <c r="A15" s="72" t="s">
        <v>74</v>
      </c>
      <c r="B15" s="103"/>
      <c r="C15" s="116" t="s">
        <v>126</v>
      </c>
      <c r="D15" s="111" t="s">
        <v>158</v>
      </c>
      <c r="E15" s="265"/>
      <c r="F15" s="266"/>
      <c r="G15" s="267"/>
      <c r="I15" s="25"/>
      <c r="J15" s="25"/>
      <c r="K15" s="61" t="s">
        <v>81</v>
      </c>
      <c r="P15" s="24" t="s">
        <v>154</v>
      </c>
    </row>
    <row r="16" spans="1:16" ht="24.75" customHeight="1" thickBot="1">
      <c r="A16" s="187" t="s">
        <v>13</v>
      </c>
      <c r="B16" s="188"/>
      <c r="C16" s="189"/>
      <c r="D16" s="190" t="s">
        <v>155</v>
      </c>
      <c r="E16" s="265"/>
      <c r="F16" s="266"/>
      <c r="G16" s="267"/>
      <c r="H16" s="26"/>
      <c r="I16" s="26"/>
      <c r="J16" s="25"/>
      <c r="K16" s="61" t="s">
        <v>82</v>
      </c>
      <c r="P16" s="24" t="s">
        <v>155</v>
      </c>
    </row>
    <row r="17" spans="1:22" ht="24.75" customHeight="1">
      <c r="A17" s="191" t="s">
        <v>74</v>
      </c>
      <c r="B17" s="192"/>
      <c r="C17" s="193" t="s">
        <v>126</v>
      </c>
      <c r="D17" s="194" t="s">
        <v>74</v>
      </c>
      <c r="E17" s="260"/>
      <c r="F17" s="261"/>
      <c r="G17" s="195" t="s">
        <v>128</v>
      </c>
      <c r="H17" s="26"/>
      <c r="I17" s="26"/>
      <c r="J17" s="25"/>
      <c r="N17" s="27" t="str">
        <f>IFERROR(VLOOKUP(#REF!,#REF!,4,FALSE),"")</f>
        <v/>
      </c>
      <c r="P17" s="24" t="s">
        <v>156</v>
      </c>
    </row>
    <row r="18" spans="1:22" ht="24.75" customHeight="1" thickBot="1">
      <c r="A18" s="71" t="s">
        <v>0</v>
      </c>
      <c r="B18" s="105"/>
      <c r="C18" s="100"/>
      <c r="D18" s="107" t="s">
        <v>75</v>
      </c>
      <c r="E18" s="240"/>
      <c r="F18" s="241"/>
      <c r="G18" s="112"/>
      <c r="H18" s="26"/>
      <c r="I18" s="26"/>
      <c r="J18" s="25"/>
      <c r="K18" s="41"/>
      <c r="L18" s="41"/>
      <c r="N18" s="27"/>
      <c r="P18" s="24" t="s">
        <v>157</v>
      </c>
    </row>
    <row r="19" spans="1:22" ht="27.75" customHeight="1">
      <c r="A19" s="52" t="s">
        <v>16</v>
      </c>
      <c r="B19" s="53" t="s">
        <v>17</v>
      </c>
      <c r="C19" s="53" t="s">
        <v>126</v>
      </c>
      <c r="D19" s="53" t="s">
        <v>1</v>
      </c>
      <c r="E19" s="242" t="s">
        <v>122</v>
      </c>
      <c r="F19" s="243"/>
      <c r="G19" s="54" t="s">
        <v>18</v>
      </c>
      <c r="I19" s="28"/>
      <c r="J19" s="28"/>
    </row>
    <row r="20" spans="1:22" ht="23.1" customHeight="1">
      <c r="A20" s="68" t="s">
        <v>85</v>
      </c>
      <c r="B20" s="64"/>
      <c r="C20" s="64"/>
      <c r="D20" s="64"/>
      <c r="E20" s="229"/>
      <c r="F20" s="230"/>
      <c r="G20" s="65"/>
      <c r="I20" s="29"/>
      <c r="J20" s="29"/>
      <c r="N20" s="24" t="str">
        <f>IFERROR(VLOOKUP(#REF!,#REF!,2,FALSE),"")</f>
        <v/>
      </c>
      <c r="O20" s="163"/>
      <c r="P20" s="163"/>
      <c r="Q20" s="164"/>
      <c r="R20" s="163"/>
      <c r="S20" s="165"/>
      <c r="T20" s="231"/>
      <c r="U20" s="231"/>
      <c r="V20" s="165"/>
    </row>
    <row r="21" spans="1:22" ht="23.1" customHeight="1">
      <c r="A21" s="68">
        <v>2</v>
      </c>
      <c r="B21" s="64"/>
      <c r="C21" s="64"/>
      <c r="D21" s="64"/>
      <c r="E21" s="229"/>
      <c r="F21" s="230"/>
      <c r="G21" s="65"/>
      <c r="I21" s="29"/>
      <c r="J21" s="29"/>
      <c r="N21" s="24" t="str">
        <f>IFERROR(VLOOKUP(#REF!,#REF!,2,FALSE),"")</f>
        <v/>
      </c>
      <c r="O21" s="163"/>
      <c r="P21" s="163"/>
      <c r="Q21" s="164"/>
      <c r="R21" s="163"/>
      <c r="S21" s="165"/>
      <c r="T21" s="231"/>
      <c r="U21" s="231"/>
      <c r="V21" s="165"/>
    </row>
    <row r="22" spans="1:22" ht="23.1" customHeight="1">
      <c r="A22" s="68">
        <v>3</v>
      </c>
      <c r="B22" s="64"/>
      <c r="C22" s="64"/>
      <c r="D22" s="64"/>
      <c r="E22" s="229"/>
      <c r="F22" s="230"/>
      <c r="G22" s="65"/>
      <c r="I22" s="29"/>
      <c r="J22" s="29"/>
      <c r="N22" s="24" t="str">
        <f>IFERROR(VLOOKUP(#REF!,#REF!,2,FALSE),"")</f>
        <v/>
      </c>
      <c r="O22" s="163"/>
      <c r="P22" s="163"/>
      <c r="Q22" s="164"/>
      <c r="R22" s="163"/>
      <c r="S22" s="165"/>
      <c r="T22" s="231"/>
      <c r="U22" s="231"/>
      <c r="V22" s="165"/>
    </row>
    <row r="23" spans="1:22" ht="23.1" customHeight="1">
      <c r="A23" s="68">
        <v>4</v>
      </c>
      <c r="B23" s="64"/>
      <c r="C23" s="64"/>
      <c r="D23" s="64"/>
      <c r="E23" s="229"/>
      <c r="F23" s="230"/>
      <c r="G23" s="65"/>
      <c r="I23" s="29"/>
      <c r="J23" s="29"/>
      <c r="N23" s="24" t="str">
        <f>IFERROR(VLOOKUP(#REF!,#REF!,2,FALSE),"")</f>
        <v/>
      </c>
      <c r="O23" s="163"/>
      <c r="P23" s="163"/>
      <c r="Q23" s="164"/>
      <c r="R23" s="163"/>
      <c r="S23" s="165"/>
      <c r="T23" s="231"/>
      <c r="U23" s="231"/>
      <c r="V23" s="165"/>
    </row>
    <row r="24" spans="1:22" ht="23.1" customHeight="1">
      <c r="A24" s="68">
        <v>5</v>
      </c>
      <c r="B24" s="64"/>
      <c r="C24" s="64"/>
      <c r="D24" s="64"/>
      <c r="E24" s="229"/>
      <c r="F24" s="230"/>
      <c r="G24" s="65"/>
      <c r="I24" s="29"/>
      <c r="J24" s="29"/>
      <c r="N24" s="24" t="str">
        <f>IFERROR(VLOOKUP(#REF!,#REF!,2,FALSE),"")</f>
        <v/>
      </c>
      <c r="O24" s="163"/>
      <c r="P24" s="163"/>
      <c r="Q24" s="164"/>
      <c r="R24" s="163"/>
      <c r="S24" s="165"/>
      <c r="T24" s="231"/>
      <c r="U24" s="231"/>
      <c r="V24" s="165"/>
    </row>
    <row r="25" spans="1:22" ht="23.1" customHeight="1">
      <c r="A25" s="68">
        <v>6</v>
      </c>
      <c r="B25" s="64"/>
      <c r="C25" s="64"/>
      <c r="D25" s="64"/>
      <c r="E25" s="229"/>
      <c r="F25" s="230"/>
      <c r="G25" s="65"/>
      <c r="I25" s="30"/>
      <c r="J25" s="30"/>
      <c r="N25" s="24" t="str">
        <f>IFERROR(VLOOKUP(#REF!,#REF!,2,FALSE),"")</f>
        <v/>
      </c>
      <c r="O25" s="163"/>
      <c r="P25" s="163"/>
      <c r="Q25" s="164"/>
      <c r="R25" s="163"/>
      <c r="S25" s="165"/>
      <c r="T25" s="231"/>
      <c r="U25" s="231"/>
      <c r="V25" s="165"/>
    </row>
    <row r="26" spans="1:22" ht="23.1" customHeight="1">
      <c r="A26" s="68">
        <v>7</v>
      </c>
      <c r="B26" s="64"/>
      <c r="C26" s="64"/>
      <c r="D26" s="64"/>
      <c r="E26" s="229"/>
      <c r="F26" s="230"/>
      <c r="G26" s="65"/>
      <c r="I26" s="30"/>
      <c r="J26" s="30"/>
      <c r="N26" s="24" t="str">
        <f>IFERROR(VLOOKUP(#REF!,#REF!,2,FALSE),"")</f>
        <v/>
      </c>
      <c r="O26" s="163"/>
      <c r="P26" s="163"/>
      <c r="Q26" s="164"/>
      <c r="R26" s="163"/>
      <c r="S26" s="165"/>
      <c r="T26" s="231"/>
      <c r="U26" s="231"/>
      <c r="V26" s="165"/>
    </row>
    <row r="27" spans="1:22" ht="23.1" customHeight="1">
      <c r="A27" s="68">
        <v>8</v>
      </c>
      <c r="B27" s="64"/>
      <c r="C27" s="64"/>
      <c r="D27" s="64"/>
      <c r="E27" s="229"/>
      <c r="F27" s="230"/>
      <c r="G27" s="65"/>
      <c r="N27" s="24" t="str">
        <f>IFERROR(VLOOKUP(#REF!,#REF!,2,FALSE),"")</f>
        <v/>
      </c>
      <c r="O27" s="163"/>
      <c r="P27" s="163"/>
      <c r="Q27" s="164"/>
      <c r="R27" s="163"/>
      <c r="S27" s="165"/>
      <c r="T27" s="231"/>
      <c r="U27" s="231"/>
      <c r="V27" s="165"/>
    </row>
    <row r="28" spans="1:22" ht="23.1" customHeight="1">
      <c r="A28" s="68">
        <v>9</v>
      </c>
      <c r="B28" s="64"/>
      <c r="C28" s="64"/>
      <c r="D28" s="64"/>
      <c r="E28" s="229"/>
      <c r="F28" s="230"/>
      <c r="G28" s="65"/>
      <c r="I28" s="32"/>
      <c r="J28" s="32"/>
      <c r="N28" s="24" t="str">
        <f>IFERROR(VLOOKUP(#REF!,#REF!,2,FALSE),"")</f>
        <v/>
      </c>
      <c r="O28" s="163"/>
      <c r="P28" s="163"/>
      <c r="Q28" s="164"/>
      <c r="R28" s="163"/>
      <c r="S28" s="165"/>
      <c r="T28" s="231"/>
      <c r="U28" s="231"/>
      <c r="V28" s="165"/>
    </row>
    <row r="29" spans="1:22" ht="23.1" customHeight="1">
      <c r="A29" s="68">
        <v>10</v>
      </c>
      <c r="B29" s="64"/>
      <c r="C29" s="64"/>
      <c r="D29" s="64"/>
      <c r="E29" s="229"/>
      <c r="F29" s="230"/>
      <c r="G29" s="65"/>
      <c r="I29" s="32"/>
      <c r="J29" s="32"/>
      <c r="K29" s="32"/>
      <c r="N29" s="24" t="str">
        <f>IFERROR(VLOOKUP(#REF!,#REF!,2,FALSE),"")</f>
        <v/>
      </c>
      <c r="O29" s="163"/>
      <c r="P29" s="163"/>
      <c r="Q29" s="164"/>
      <c r="R29" s="163"/>
      <c r="S29" s="165"/>
      <c r="T29" s="231"/>
      <c r="U29" s="231"/>
      <c r="V29" s="165"/>
    </row>
    <row r="30" spans="1:22" ht="23.1" customHeight="1">
      <c r="A30" s="68">
        <v>11</v>
      </c>
      <c r="B30" s="64"/>
      <c r="C30" s="64"/>
      <c r="D30" s="64"/>
      <c r="E30" s="229"/>
      <c r="F30" s="230"/>
      <c r="G30" s="65"/>
      <c r="I30" s="32"/>
      <c r="J30" s="32"/>
      <c r="K30" s="32"/>
      <c r="N30" s="24" t="str">
        <f>IFERROR(VLOOKUP(#REF!,#REF!,2,FALSE),"")</f>
        <v/>
      </c>
      <c r="O30" s="163"/>
      <c r="P30" s="163"/>
      <c r="Q30" s="164"/>
      <c r="R30" s="163"/>
      <c r="S30" s="165"/>
      <c r="T30" s="231"/>
      <c r="U30" s="231"/>
      <c r="V30" s="165"/>
    </row>
    <row r="31" spans="1:22" ht="23.1" customHeight="1" thickBot="1">
      <c r="A31" s="69">
        <v>12</v>
      </c>
      <c r="B31" s="66"/>
      <c r="C31" s="64"/>
      <c r="D31" s="66"/>
      <c r="E31" s="229"/>
      <c r="F31" s="230"/>
      <c r="G31" s="65"/>
      <c r="I31" s="32"/>
      <c r="J31" s="32"/>
      <c r="K31" s="32"/>
      <c r="N31" s="24" t="str">
        <f>IFERROR(VLOOKUP(#REF!,#REF!,2,FALSE),"")</f>
        <v/>
      </c>
      <c r="O31" s="163"/>
      <c r="P31" s="163"/>
      <c r="Q31" s="164"/>
      <c r="R31" s="163"/>
      <c r="S31" s="165"/>
      <c r="T31" s="231"/>
      <c r="U31" s="231"/>
      <c r="V31" s="165"/>
    </row>
    <row r="32" spans="1:22" ht="21" customHeight="1" thickBot="1">
      <c r="A32" s="253" t="s">
        <v>77</v>
      </c>
      <c r="B32" s="254"/>
      <c r="C32" s="254"/>
      <c r="D32" s="254"/>
      <c r="E32" s="254"/>
      <c r="F32" s="254"/>
      <c r="G32" s="255"/>
      <c r="H32" s="39"/>
      <c r="I32" s="39"/>
      <c r="J32" s="39"/>
    </row>
    <row r="33" spans="1:12" ht="75.95" customHeight="1" thickBot="1">
      <c r="A33" s="256" t="s">
        <v>144</v>
      </c>
      <c r="B33" s="257"/>
      <c r="C33" s="257"/>
      <c r="D33" s="257"/>
      <c r="E33" s="257"/>
      <c r="F33" s="257"/>
      <c r="G33" s="258"/>
      <c r="H33" s="40"/>
      <c r="I33" s="40"/>
      <c r="J33" s="40"/>
      <c r="K33" s="39"/>
      <c r="L33" s="39"/>
    </row>
    <row r="34" spans="1:12" ht="60.6" customHeight="1">
      <c r="A34" s="259"/>
      <c r="B34" s="259"/>
      <c r="C34" s="259"/>
      <c r="D34" s="259"/>
      <c r="E34" s="259"/>
      <c r="F34" s="259"/>
      <c r="G34" s="259"/>
      <c r="H34" s="62"/>
      <c r="I34" s="62"/>
      <c r="J34" s="62"/>
      <c r="K34" s="40"/>
    </row>
  </sheetData>
  <mergeCells count="61">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 ref="T30:U30"/>
    <mergeCell ref="T31:U31"/>
    <mergeCell ref="T25:U25"/>
    <mergeCell ref="T26:U26"/>
    <mergeCell ref="T27:U27"/>
    <mergeCell ref="T28:U28"/>
    <mergeCell ref="T29:U29"/>
    <mergeCell ref="T20:U20"/>
    <mergeCell ref="T21:U21"/>
    <mergeCell ref="T22:U22"/>
    <mergeCell ref="T23:U23"/>
    <mergeCell ref="T24:U2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A1:G1"/>
    <mergeCell ref="K1:L1"/>
    <mergeCell ref="B3:D3"/>
    <mergeCell ref="K2:L4"/>
    <mergeCell ref="B4:D4"/>
    <mergeCell ref="B2:G2"/>
    <mergeCell ref="F3:G3"/>
    <mergeCell ref="F4:G4"/>
    <mergeCell ref="K9:L10"/>
    <mergeCell ref="K5:K6"/>
    <mergeCell ref="L5:L6"/>
    <mergeCell ref="L7:L8"/>
    <mergeCell ref="K7:K8"/>
    <mergeCell ref="E20:F20"/>
    <mergeCell ref="E21:F21"/>
    <mergeCell ref="E22:F22"/>
    <mergeCell ref="E23:F23"/>
    <mergeCell ref="E24:F24"/>
  </mergeCells>
  <phoneticPr fontId="1"/>
  <dataValidations count="2">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view="pageBreakPreview" zoomScale="125" zoomScaleNormal="75" zoomScaleSheetLayoutView="85" workbookViewId="0">
      <selection activeCell="C8" sqref="C8:J8"/>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276" t="str">
        <f>各学校記入用!A1</f>
        <v>令和５年度 第70回岩手県中学校総合体育大会バレーボール競技</v>
      </c>
      <c r="B1" s="277"/>
      <c r="C1" s="277"/>
      <c r="D1" s="277"/>
      <c r="E1" s="277"/>
      <c r="F1" s="277"/>
      <c r="G1" s="277"/>
      <c r="H1" s="274" t="s">
        <v>63</v>
      </c>
      <c r="I1" s="274"/>
      <c r="J1" s="275"/>
    </row>
    <row r="2" spans="1:10" ht="36.75" customHeight="1" thickBot="1">
      <c r="A2" s="87" t="s">
        <v>116</v>
      </c>
      <c r="B2" s="342">
        <f>各学校記入用!B2</f>
        <v>0</v>
      </c>
      <c r="C2" s="277"/>
      <c r="D2" s="277"/>
      <c r="E2" s="277"/>
      <c r="F2" s="277"/>
      <c r="G2" s="343"/>
      <c r="H2" s="91" t="s">
        <v>20</v>
      </c>
      <c r="I2" s="302">
        <f>各学校記入用!I3</f>
        <v>0</v>
      </c>
      <c r="J2" s="341"/>
    </row>
    <row r="3" spans="1:10" s="33" customFormat="1" ht="36" customHeight="1">
      <c r="A3" s="88" t="s">
        <v>5</v>
      </c>
      <c r="B3" s="315">
        <f>各学校記入用!B3</f>
        <v>0</v>
      </c>
      <c r="C3" s="315"/>
      <c r="D3" s="315"/>
      <c r="E3" s="315"/>
      <c r="F3" s="159" t="s">
        <v>61</v>
      </c>
      <c r="G3" s="293">
        <f>各学校記入用!F3</f>
        <v>0</v>
      </c>
      <c r="H3" s="294"/>
      <c r="I3" s="295"/>
      <c r="J3" s="89"/>
    </row>
    <row r="4" spans="1:10" s="33" customFormat="1" ht="21" customHeight="1" thickBot="1">
      <c r="A4" s="90" t="s">
        <v>19</v>
      </c>
      <c r="B4" s="97" t="str">
        <f>"〒　"&amp;各学校記入用!B4</f>
        <v>〒　</v>
      </c>
      <c r="C4" s="348">
        <f>各学校記入用!B5</f>
        <v>0</v>
      </c>
      <c r="D4" s="349"/>
      <c r="E4" s="349"/>
      <c r="F4" s="349"/>
      <c r="G4" s="349"/>
      <c r="H4" s="349"/>
      <c r="I4" s="349"/>
      <c r="J4" s="350"/>
    </row>
    <row r="5" spans="1:10" s="33" customFormat="1" ht="36" customHeight="1">
      <c r="A5" s="88" t="s">
        <v>5</v>
      </c>
      <c r="B5" s="315">
        <f>各学校記入用!B6</f>
        <v>0</v>
      </c>
      <c r="C5" s="315"/>
      <c r="D5" s="315"/>
      <c r="E5" s="315"/>
      <c r="F5" s="159" t="s">
        <v>61</v>
      </c>
      <c r="G5" s="293">
        <f>各学校記入用!F6</f>
        <v>0</v>
      </c>
      <c r="H5" s="294"/>
      <c r="I5" s="295"/>
      <c r="J5" s="89"/>
    </row>
    <row r="6" spans="1:10" s="33" customFormat="1" ht="21" customHeight="1" thickBot="1">
      <c r="A6" s="77" t="s">
        <v>19</v>
      </c>
      <c r="B6" s="97" t="str">
        <f>"〒　"&amp;各学校記入用!B7</f>
        <v>〒　</v>
      </c>
      <c r="C6" s="349">
        <f>各学校記入用!B8</f>
        <v>0</v>
      </c>
      <c r="D6" s="349"/>
      <c r="E6" s="349"/>
      <c r="F6" s="349"/>
      <c r="G6" s="349"/>
      <c r="H6" s="349"/>
      <c r="I6" s="349"/>
      <c r="J6" s="350"/>
    </row>
    <row r="7" spans="1:10" s="33" customFormat="1" ht="36" customHeight="1">
      <c r="A7" s="88" t="s">
        <v>5</v>
      </c>
      <c r="B7" s="315">
        <f>各学校記入用!B9</f>
        <v>0</v>
      </c>
      <c r="C7" s="315"/>
      <c r="D7" s="315"/>
      <c r="E7" s="315"/>
      <c r="F7" s="159" t="s">
        <v>61</v>
      </c>
      <c r="G7" s="293">
        <f>各学校記入用!F9</f>
        <v>0</v>
      </c>
      <c r="H7" s="294"/>
      <c r="I7" s="295"/>
      <c r="J7" s="89"/>
    </row>
    <row r="8" spans="1:10" s="33" customFormat="1" ht="21" customHeight="1" thickBot="1">
      <c r="A8" s="77" t="s">
        <v>19</v>
      </c>
      <c r="B8" s="97" t="str">
        <f>"〒　"&amp;各学校記入用!B10</f>
        <v>〒　</v>
      </c>
      <c r="C8" s="349">
        <f>各学校記入用!B11</f>
        <v>0</v>
      </c>
      <c r="D8" s="349"/>
      <c r="E8" s="349"/>
      <c r="F8" s="349"/>
      <c r="G8" s="349"/>
      <c r="H8" s="349"/>
      <c r="I8" s="349"/>
      <c r="J8" s="350"/>
    </row>
    <row r="9" spans="1:10" s="33" customFormat="1" ht="12" customHeight="1">
      <c r="A9" s="290" t="s">
        <v>11</v>
      </c>
      <c r="B9" s="354">
        <f>各学校記入用!B13</f>
        <v>0</v>
      </c>
      <c r="C9" s="355"/>
      <c r="D9" s="78" t="s">
        <v>127</v>
      </c>
      <c r="E9" s="38" t="s">
        <v>158</v>
      </c>
      <c r="F9" s="288" t="s">
        <v>0</v>
      </c>
      <c r="G9" s="302">
        <f>各学校記入用!B18</f>
        <v>0</v>
      </c>
      <c r="H9" s="303"/>
      <c r="I9" s="304"/>
      <c r="J9" s="124" t="s">
        <v>127</v>
      </c>
    </row>
    <row r="10" spans="1:10" s="33" customFormat="1" ht="24" customHeight="1">
      <c r="A10" s="291"/>
      <c r="B10" s="352">
        <f>各学校記入用!B14</f>
        <v>0</v>
      </c>
      <c r="C10" s="353"/>
      <c r="D10" s="120">
        <f>各学校記入用!C14</f>
        <v>0</v>
      </c>
      <c r="E10" s="42" t="str">
        <f>各学校記入用!D14</f>
        <v>教職員</v>
      </c>
      <c r="F10" s="289"/>
      <c r="G10" s="305"/>
      <c r="H10" s="306"/>
      <c r="I10" s="307"/>
      <c r="J10" s="125">
        <f>各学校記入用!C18</f>
        <v>0</v>
      </c>
    </row>
    <row r="11" spans="1:10" s="33" customFormat="1" ht="12" customHeight="1">
      <c r="A11" s="291" t="s">
        <v>62</v>
      </c>
      <c r="B11" s="330">
        <f>各学校記入用!B15</f>
        <v>0</v>
      </c>
      <c r="C11" s="332"/>
      <c r="D11" s="121" t="s">
        <v>127</v>
      </c>
      <c r="E11" s="43" t="s">
        <v>158</v>
      </c>
      <c r="F11" s="289" t="s">
        <v>15</v>
      </c>
      <c r="G11" s="311">
        <f>各学校記入用!E17</f>
        <v>0</v>
      </c>
      <c r="H11" s="312"/>
      <c r="I11" s="313"/>
      <c r="J11" s="122" t="s">
        <v>127</v>
      </c>
    </row>
    <row r="12" spans="1:10" s="33" customFormat="1" ht="24" customHeight="1" thickBot="1">
      <c r="A12" s="314"/>
      <c r="B12" s="308">
        <f>各学校記入用!B16</f>
        <v>0</v>
      </c>
      <c r="C12" s="356"/>
      <c r="D12" s="162">
        <f>各学校記入用!C16</f>
        <v>0</v>
      </c>
      <c r="E12" s="44" t="str">
        <f>各学校記入用!D16</f>
        <v>教職員</v>
      </c>
      <c r="F12" s="292"/>
      <c r="G12" s="308">
        <f>各学校記入用!E18</f>
        <v>0</v>
      </c>
      <c r="H12" s="309"/>
      <c r="I12" s="310"/>
      <c r="J12" s="123">
        <f>各学校記入用!G18</f>
        <v>0</v>
      </c>
    </row>
    <row r="13" spans="1:10" s="33" customFormat="1" ht="12" customHeight="1">
      <c r="A13" s="278" t="s">
        <v>16</v>
      </c>
      <c r="B13" s="299" t="s">
        <v>21</v>
      </c>
      <c r="C13" s="300"/>
      <c r="D13" s="301"/>
      <c r="E13" s="280" t="s">
        <v>22</v>
      </c>
      <c r="F13" s="347" t="s">
        <v>117</v>
      </c>
      <c r="G13" s="351" t="s">
        <v>118</v>
      </c>
      <c r="H13" s="282" t="s">
        <v>55</v>
      </c>
      <c r="I13" s="283"/>
      <c r="J13" s="284"/>
    </row>
    <row r="14" spans="1:10" s="33" customFormat="1" ht="32.25" customHeight="1" thickBot="1">
      <c r="A14" s="279"/>
      <c r="B14" s="296" t="s">
        <v>23</v>
      </c>
      <c r="C14" s="297"/>
      <c r="D14" s="298"/>
      <c r="E14" s="281"/>
      <c r="F14" s="281"/>
      <c r="G14" s="285"/>
      <c r="H14" s="285"/>
      <c r="I14" s="286"/>
      <c r="J14" s="287"/>
    </row>
    <row r="15" spans="1:10" s="33" customFormat="1" ht="12" customHeight="1" thickTop="1">
      <c r="A15" s="339" t="str">
        <f>各学校記入用!A20</f>
        <v>①</v>
      </c>
      <c r="B15" s="357">
        <f>各学校記入用!E20</f>
        <v>0</v>
      </c>
      <c r="C15" s="358"/>
      <c r="D15" s="359"/>
      <c r="E15" s="340">
        <f>各学校記入用!D20</f>
        <v>0</v>
      </c>
      <c r="F15" s="340">
        <f>各学校記入用!G20</f>
        <v>0</v>
      </c>
      <c r="G15" s="340">
        <f>各学校記入用!C20</f>
        <v>0</v>
      </c>
      <c r="H15" s="336"/>
      <c r="I15" s="337"/>
      <c r="J15" s="338"/>
    </row>
    <row r="16" spans="1:10" s="33" customFormat="1" ht="32.25" customHeight="1">
      <c r="A16" s="269"/>
      <c r="B16" s="333">
        <f>各学校記入用!B20</f>
        <v>0</v>
      </c>
      <c r="C16" s="334"/>
      <c r="D16" s="335"/>
      <c r="E16" s="271"/>
      <c r="F16" s="271"/>
      <c r="G16" s="271"/>
      <c r="H16" s="320"/>
      <c r="I16" s="321"/>
      <c r="J16" s="322"/>
    </row>
    <row r="17" spans="1:10" s="33" customFormat="1" ht="12" customHeight="1">
      <c r="A17" s="268">
        <f>各学校記入用!A21</f>
        <v>2</v>
      </c>
      <c r="B17" s="330">
        <f>各学校記入用!E21</f>
        <v>0</v>
      </c>
      <c r="C17" s="331"/>
      <c r="D17" s="332"/>
      <c r="E17" s="272">
        <f>各学校記入用!D21</f>
        <v>0</v>
      </c>
      <c r="F17" s="272">
        <f>各学校記入用!G21</f>
        <v>0</v>
      </c>
      <c r="G17" s="272">
        <f>各学校記入用!C21</f>
        <v>0</v>
      </c>
      <c r="H17" s="317"/>
      <c r="I17" s="318"/>
      <c r="J17" s="319"/>
    </row>
    <row r="18" spans="1:10" s="33" customFormat="1" ht="32.25" customHeight="1">
      <c r="A18" s="269"/>
      <c r="B18" s="333">
        <f>各学校記入用!B21</f>
        <v>0</v>
      </c>
      <c r="C18" s="334"/>
      <c r="D18" s="335"/>
      <c r="E18" s="271"/>
      <c r="F18" s="271"/>
      <c r="G18" s="271"/>
      <c r="H18" s="320"/>
      <c r="I18" s="321"/>
      <c r="J18" s="322"/>
    </row>
    <row r="19" spans="1:10" s="33" customFormat="1" ht="12" customHeight="1">
      <c r="A19" s="268">
        <f>各学校記入用!A22</f>
        <v>3</v>
      </c>
      <c r="B19" s="330">
        <f>各学校記入用!E22</f>
        <v>0</v>
      </c>
      <c r="C19" s="331"/>
      <c r="D19" s="332"/>
      <c r="E19" s="270">
        <f>各学校記入用!D22</f>
        <v>0</v>
      </c>
      <c r="F19" s="272">
        <f>各学校記入用!G22</f>
        <v>0</v>
      </c>
      <c r="G19" s="272">
        <f>各学校記入用!C22</f>
        <v>0</v>
      </c>
      <c r="H19" s="317"/>
      <c r="I19" s="318"/>
      <c r="J19" s="319"/>
    </row>
    <row r="20" spans="1:10" s="33" customFormat="1" ht="32.25" customHeight="1">
      <c r="A20" s="269"/>
      <c r="B20" s="333">
        <f>各学校記入用!B22</f>
        <v>0</v>
      </c>
      <c r="C20" s="334"/>
      <c r="D20" s="335"/>
      <c r="E20" s="271"/>
      <c r="F20" s="271"/>
      <c r="G20" s="271"/>
      <c r="H20" s="320"/>
      <c r="I20" s="321"/>
      <c r="J20" s="322"/>
    </row>
    <row r="21" spans="1:10" s="33" customFormat="1" ht="12" customHeight="1">
      <c r="A21" s="268">
        <f>各学校記入用!A23</f>
        <v>4</v>
      </c>
      <c r="B21" s="330">
        <f>各学校記入用!E23</f>
        <v>0</v>
      </c>
      <c r="C21" s="331"/>
      <c r="D21" s="332"/>
      <c r="E21" s="270">
        <f>各学校記入用!D23</f>
        <v>0</v>
      </c>
      <c r="F21" s="272">
        <f>各学校記入用!G23</f>
        <v>0</v>
      </c>
      <c r="G21" s="272">
        <f>各学校記入用!C23</f>
        <v>0</v>
      </c>
      <c r="H21" s="317"/>
      <c r="I21" s="318"/>
      <c r="J21" s="319"/>
    </row>
    <row r="22" spans="1:10" s="33" customFormat="1" ht="32.25" customHeight="1">
      <c r="A22" s="269"/>
      <c r="B22" s="333">
        <f>各学校記入用!B23</f>
        <v>0</v>
      </c>
      <c r="C22" s="334"/>
      <c r="D22" s="335"/>
      <c r="E22" s="271"/>
      <c r="F22" s="271"/>
      <c r="G22" s="271"/>
      <c r="H22" s="320"/>
      <c r="I22" s="321"/>
      <c r="J22" s="322"/>
    </row>
    <row r="23" spans="1:10" s="33" customFormat="1" ht="12" customHeight="1">
      <c r="A23" s="268">
        <f>各学校記入用!A24</f>
        <v>5</v>
      </c>
      <c r="B23" s="330">
        <f>各学校記入用!E24</f>
        <v>0</v>
      </c>
      <c r="C23" s="331"/>
      <c r="D23" s="332"/>
      <c r="E23" s="270">
        <f>各学校記入用!D24</f>
        <v>0</v>
      </c>
      <c r="F23" s="272">
        <f>各学校記入用!G24</f>
        <v>0</v>
      </c>
      <c r="G23" s="272">
        <f>各学校記入用!C24</f>
        <v>0</v>
      </c>
      <c r="H23" s="317"/>
      <c r="I23" s="318"/>
      <c r="J23" s="319"/>
    </row>
    <row r="24" spans="1:10" s="33" customFormat="1" ht="32.25" customHeight="1">
      <c r="A24" s="269"/>
      <c r="B24" s="333">
        <f>各学校記入用!B24</f>
        <v>0</v>
      </c>
      <c r="C24" s="334"/>
      <c r="D24" s="335"/>
      <c r="E24" s="271"/>
      <c r="F24" s="271"/>
      <c r="G24" s="271"/>
      <c r="H24" s="320"/>
      <c r="I24" s="321"/>
      <c r="J24" s="322"/>
    </row>
    <row r="25" spans="1:10" s="33" customFormat="1" ht="12" customHeight="1">
      <c r="A25" s="268">
        <f>各学校記入用!A25</f>
        <v>6</v>
      </c>
      <c r="B25" s="330">
        <f>各学校記入用!E25</f>
        <v>0</v>
      </c>
      <c r="C25" s="331"/>
      <c r="D25" s="332"/>
      <c r="E25" s="270">
        <f>各学校記入用!D25</f>
        <v>0</v>
      </c>
      <c r="F25" s="272">
        <f>各学校記入用!G25</f>
        <v>0</v>
      </c>
      <c r="G25" s="272">
        <f>各学校記入用!C25</f>
        <v>0</v>
      </c>
      <c r="H25" s="317"/>
      <c r="I25" s="318"/>
      <c r="J25" s="319"/>
    </row>
    <row r="26" spans="1:10" s="33" customFormat="1" ht="32.25" customHeight="1">
      <c r="A26" s="269"/>
      <c r="B26" s="333">
        <f>各学校記入用!B25</f>
        <v>0</v>
      </c>
      <c r="C26" s="334"/>
      <c r="D26" s="335"/>
      <c r="E26" s="271"/>
      <c r="F26" s="271"/>
      <c r="G26" s="271"/>
      <c r="H26" s="320"/>
      <c r="I26" s="321"/>
      <c r="J26" s="322"/>
    </row>
    <row r="27" spans="1:10" s="33" customFormat="1" ht="12" customHeight="1">
      <c r="A27" s="268">
        <f>各学校記入用!A26</f>
        <v>7</v>
      </c>
      <c r="B27" s="330">
        <f>各学校記入用!E26</f>
        <v>0</v>
      </c>
      <c r="C27" s="331"/>
      <c r="D27" s="332"/>
      <c r="E27" s="270">
        <f>各学校記入用!D26</f>
        <v>0</v>
      </c>
      <c r="F27" s="272">
        <f>各学校記入用!G26</f>
        <v>0</v>
      </c>
      <c r="G27" s="272">
        <f>各学校記入用!C26</f>
        <v>0</v>
      </c>
      <c r="H27" s="317"/>
      <c r="I27" s="318"/>
      <c r="J27" s="319"/>
    </row>
    <row r="28" spans="1:10" s="33" customFormat="1" ht="32.25" customHeight="1">
      <c r="A28" s="269"/>
      <c r="B28" s="333">
        <f>各学校記入用!B26</f>
        <v>0</v>
      </c>
      <c r="C28" s="334"/>
      <c r="D28" s="335"/>
      <c r="E28" s="271"/>
      <c r="F28" s="271"/>
      <c r="G28" s="271"/>
      <c r="H28" s="320"/>
      <c r="I28" s="321"/>
      <c r="J28" s="322"/>
    </row>
    <row r="29" spans="1:10" s="33" customFormat="1" ht="12" customHeight="1">
      <c r="A29" s="268">
        <f>各学校記入用!A27</f>
        <v>8</v>
      </c>
      <c r="B29" s="330">
        <f>各学校記入用!E27</f>
        <v>0</v>
      </c>
      <c r="C29" s="331"/>
      <c r="D29" s="332"/>
      <c r="E29" s="270">
        <f>各学校記入用!D27</f>
        <v>0</v>
      </c>
      <c r="F29" s="272">
        <f>各学校記入用!G27</f>
        <v>0</v>
      </c>
      <c r="G29" s="272">
        <f>各学校記入用!C27</f>
        <v>0</v>
      </c>
      <c r="H29" s="317"/>
      <c r="I29" s="318"/>
      <c r="J29" s="319"/>
    </row>
    <row r="30" spans="1:10" s="33" customFormat="1" ht="32.25" customHeight="1">
      <c r="A30" s="269"/>
      <c r="B30" s="333">
        <f>各学校記入用!B27</f>
        <v>0</v>
      </c>
      <c r="C30" s="334"/>
      <c r="D30" s="335"/>
      <c r="E30" s="271"/>
      <c r="F30" s="271"/>
      <c r="G30" s="271"/>
      <c r="H30" s="320"/>
      <c r="I30" s="321"/>
      <c r="J30" s="322"/>
    </row>
    <row r="31" spans="1:10" s="33" customFormat="1" ht="12" customHeight="1">
      <c r="A31" s="268">
        <f>各学校記入用!A28</f>
        <v>9</v>
      </c>
      <c r="B31" s="330">
        <f>各学校記入用!E28</f>
        <v>0</v>
      </c>
      <c r="C31" s="331"/>
      <c r="D31" s="332"/>
      <c r="E31" s="270">
        <f>各学校記入用!D28</f>
        <v>0</v>
      </c>
      <c r="F31" s="272">
        <f>各学校記入用!G28</f>
        <v>0</v>
      </c>
      <c r="G31" s="272">
        <f>各学校記入用!C28</f>
        <v>0</v>
      </c>
      <c r="H31" s="317"/>
      <c r="I31" s="318"/>
      <c r="J31" s="319"/>
    </row>
    <row r="32" spans="1:10" s="33" customFormat="1" ht="32.25" customHeight="1">
      <c r="A32" s="269"/>
      <c r="B32" s="333">
        <f>各学校記入用!B28</f>
        <v>0</v>
      </c>
      <c r="C32" s="334"/>
      <c r="D32" s="335"/>
      <c r="E32" s="271"/>
      <c r="F32" s="271"/>
      <c r="G32" s="271"/>
      <c r="H32" s="320"/>
      <c r="I32" s="321"/>
      <c r="J32" s="322"/>
    </row>
    <row r="33" spans="1:10" s="33" customFormat="1" ht="12" customHeight="1">
      <c r="A33" s="268">
        <f>各学校記入用!A29</f>
        <v>10</v>
      </c>
      <c r="B33" s="330">
        <f>各学校記入用!E29</f>
        <v>0</v>
      </c>
      <c r="C33" s="331"/>
      <c r="D33" s="332"/>
      <c r="E33" s="270">
        <f>各学校記入用!D29</f>
        <v>0</v>
      </c>
      <c r="F33" s="272">
        <f>各学校記入用!G29</f>
        <v>0</v>
      </c>
      <c r="G33" s="272">
        <f>各学校記入用!C29</f>
        <v>0</v>
      </c>
      <c r="H33" s="317"/>
      <c r="I33" s="318"/>
      <c r="J33" s="319"/>
    </row>
    <row r="34" spans="1:10" s="33" customFormat="1" ht="32.25" customHeight="1">
      <c r="A34" s="269"/>
      <c r="B34" s="333">
        <f>各学校記入用!B29</f>
        <v>0</v>
      </c>
      <c r="C34" s="334"/>
      <c r="D34" s="335"/>
      <c r="E34" s="271"/>
      <c r="F34" s="271"/>
      <c r="G34" s="271"/>
      <c r="H34" s="320"/>
      <c r="I34" s="321"/>
      <c r="J34" s="322"/>
    </row>
    <row r="35" spans="1:10" s="33" customFormat="1" ht="12" customHeight="1">
      <c r="A35" s="268">
        <f>各学校記入用!A30</f>
        <v>11</v>
      </c>
      <c r="B35" s="330">
        <f>各学校記入用!E30</f>
        <v>0</v>
      </c>
      <c r="C35" s="331"/>
      <c r="D35" s="332"/>
      <c r="E35" s="270">
        <f>各学校記入用!D30</f>
        <v>0</v>
      </c>
      <c r="F35" s="272">
        <f>各学校記入用!G30</f>
        <v>0</v>
      </c>
      <c r="G35" s="272">
        <f>各学校記入用!C30</f>
        <v>0</v>
      </c>
      <c r="H35" s="317"/>
      <c r="I35" s="318"/>
      <c r="J35" s="319"/>
    </row>
    <row r="36" spans="1:10" s="33" customFormat="1" ht="32.25" customHeight="1">
      <c r="A36" s="269"/>
      <c r="B36" s="333">
        <f>各学校記入用!B30</f>
        <v>0</v>
      </c>
      <c r="C36" s="334"/>
      <c r="D36" s="335"/>
      <c r="E36" s="271"/>
      <c r="F36" s="271"/>
      <c r="G36" s="271"/>
      <c r="H36" s="320"/>
      <c r="I36" s="321"/>
      <c r="J36" s="322"/>
    </row>
    <row r="37" spans="1:10" s="33" customFormat="1" ht="12" customHeight="1">
      <c r="A37" s="268">
        <f>各学校記入用!A31</f>
        <v>12</v>
      </c>
      <c r="B37" s="330">
        <f>各学校記入用!E31</f>
        <v>0</v>
      </c>
      <c r="C37" s="331"/>
      <c r="D37" s="332"/>
      <c r="E37" s="270">
        <f>各学校記入用!D31</f>
        <v>0</v>
      </c>
      <c r="F37" s="272">
        <f>各学校記入用!G31</f>
        <v>0</v>
      </c>
      <c r="G37" s="272">
        <f>各学校記入用!C31</f>
        <v>0</v>
      </c>
      <c r="H37" s="317"/>
      <c r="I37" s="318"/>
      <c r="J37" s="319"/>
    </row>
    <row r="38" spans="1:10" s="33" customFormat="1" ht="32.25" customHeight="1" thickBot="1">
      <c r="A38" s="326"/>
      <c r="B38" s="344">
        <f>各学校記入用!B31</f>
        <v>0</v>
      </c>
      <c r="C38" s="345"/>
      <c r="D38" s="346"/>
      <c r="E38" s="273"/>
      <c r="F38" s="273"/>
      <c r="G38" s="273"/>
      <c r="H38" s="323"/>
      <c r="I38" s="324"/>
      <c r="J38" s="325"/>
    </row>
    <row r="39" spans="1:10" ht="45.75" customHeight="1" thickBot="1">
      <c r="A39" s="327" t="s">
        <v>24</v>
      </c>
      <c r="B39" s="328"/>
      <c r="C39" s="328"/>
      <c r="D39" s="328"/>
      <c r="E39" s="328"/>
      <c r="F39" s="328"/>
      <c r="G39" s="328"/>
      <c r="H39" s="328"/>
      <c r="I39" s="328"/>
      <c r="J39" s="329"/>
    </row>
    <row r="40" spans="1:10">
      <c r="A40" s="316" t="s">
        <v>59</v>
      </c>
      <c r="B40" s="316"/>
      <c r="C40" s="316"/>
      <c r="D40" s="316"/>
      <c r="E40" s="316"/>
      <c r="F40" s="316"/>
      <c r="G40" s="316"/>
      <c r="H40" s="316"/>
      <c r="I40" s="23">
        <f>各学校記入用!L7</f>
        <v>0</v>
      </c>
      <c r="J40" s="34" t="s">
        <v>60</v>
      </c>
    </row>
  </sheetData>
  <mergeCells count="117">
    <mergeCell ref="F17:F18"/>
    <mergeCell ref="F15:F16"/>
    <mergeCell ref="B10:C10"/>
    <mergeCell ref="B9:C9"/>
    <mergeCell ref="B12:C12"/>
    <mergeCell ref="B11:C11"/>
    <mergeCell ref="F27:F28"/>
    <mergeCell ref="F25:F26"/>
    <mergeCell ref="F23:F24"/>
    <mergeCell ref="F21:F22"/>
    <mergeCell ref="F19:F20"/>
    <mergeCell ref="B16:D16"/>
    <mergeCell ref="B15:D15"/>
    <mergeCell ref="G13:G14"/>
    <mergeCell ref="G21:G22"/>
    <mergeCell ref="G23:G24"/>
    <mergeCell ref="G25:G26"/>
    <mergeCell ref="G27:G28"/>
    <mergeCell ref="G29:G30"/>
    <mergeCell ref="G15:G16"/>
    <mergeCell ref="G17:G18"/>
    <mergeCell ref="G19:G20"/>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8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70</v>
      </c>
    </row>
    <row r="2" spans="2:15" ht="15" customHeight="1">
      <c r="B2" s="383" t="s">
        <v>64</v>
      </c>
      <c r="C2" s="384"/>
      <c r="D2" s="366">
        <f>各学校記入用!B2</f>
        <v>0</v>
      </c>
      <c r="E2" s="131" t="s">
        <v>148</v>
      </c>
      <c r="F2" s="375" t="s">
        <v>147</v>
      </c>
      <c r="G2" s="399">
        <f>各学校記入用!B3</f>
        <v>0</v>
      </c>
      <c r="H2" s="400"/>
      <c r="I2" s="400"/>
      <c r="J2" s="401"/>
      <c r="K2" s="45" t="s">
        <v>68</v>
      </c>
      <c r="L2" s="369">
        <f>各学校記入用!B14</f>
        <v>0</v>
      </c>
      <c r="M2" s="370"/>
      <c r="N2" s="371"/>
      <c r="O2" s="132">
        <f>各学校記入用!C14</f>
        <v>0</v>
      </c>
    </row>
    <row r="3" spans="2:15" ht="15" customHeight="1">
      <c r="B3" s="385"/>
      <c r="C3" s="386"/>
      <c r="D3" s="367"/>
      <c r="E3" s="79">
        <f>各学校記入用!I3</f>
        <v>0</v>
      </c>
      <c r="F3" s="376"/>
      <c r="G3" s="372">
        <f>各学校記入用!B6</f>
        <v>0</v>
      </c>
      <c r="H3" s="373"/>
      <c r="I3" s="373"/>
      <c r="J3" s="374"/>
      <c r="K3" s="80" t="s">
        <v>67</v>
      </c>
      <c r="L3" s="365">
        <f>各学校記入用!B16</f>
        <v>0</v>
      </c>
      <c r="M3" s="368"/>
      <c r="N3" s="361"/>
      <c r="O3" s="133">
        <f>各学校記入用!C16</f>
        <v>0</v>
      </c>
    </row>
    <row r="4" spans="2:15" ht="15" customHeight="1">
      <c r="B4" s="390"/>
      <c r="C4" s="391"/>
      <c r="D4" s="391"/>
      <c r="E4" s="392"/>
      <c r="F4" s="377"/>
      <c r="G4" s="387">
        <f>各学校記入用!B9</f>
        <v>0</v>
      </c>
      <c r="H4" s="388"/>
      <c r="I4" s="388"/>
      <c r="J4" s="389"/>
      <c r="K4" s="81" t="s">
        <v>66</v>
      </c>
      <c r="L4" s="365">
        <f>各学校記入用!E18</f>
        <v>0</v>
      </c>
      <c r="M4" s="368"/>
      <c r="N4" s="361"/>
      <c r="O4" s="134">
        <f>各学校記入用!G18</f>
        <v>0</v>
      </c>
    </row>
    <row r="5" spans="2:15" ht="7.5" customHeight="1">
      <c r="B5" s="393"/>
      <c r="C5" s="394"/>
      <c r="D5" s="394"/>
      <c r="E5" s="395"/>
      <c r="F5" s="379" t="s">
        <v>69</v>
      </c>
      <c r="G5" s="406" t="s">
        <v>65</v>
      </c>
      <c r="H5" s="406"/>
      <c r="I5" s="406"/>
      <c r="J5" s="46" t="s">
        <v>150</v>
      </c>
      <c r="K5" s="379" t="s">
        <v>69</v>
      </c>
      <c r="L5" s="406" t="s">
        <v>65</v>
      </c>
      <c r="M5" s="406"/>
      <c r="N5" s="406"/>
      <c r="O5" s="47" t="s">
        <v>150</v>
      </c>
    </row>
    <row r="6" spans="2:15" ht="7.5" customHeight="1">
      <c r="B6" s="393"/>
      <c r="C6" s="394"/>
      <c r="D6" s="394"/>
      <c r="E6" s="395"/>
      <c r="F6" s="379"/>
      <c r="G6" s="406"/>
      <c r="H6" s="406"/>
      <c r="I6" s="406"/>
      <c r="J6" s="129" t="s">
        <v>149</v>
      </c>
      <c r="K6" s="379"/>
      <c r="L6" s="406"/>
      <c r="M6" s="406"/>
      <c r="N6" s="406"/>
      <c r="O6" s="130" t="s">
        <v>149</v>
      </c>
    </row>
    <row r="7" spans="2:15" ht="7.5" customHeight="1">
      <c r="B7" s="393"/>
      <c r="C7" s="394"/>
      <c r="D7" s="394"/>
      <c r="E7" s="395"/>
      <c r="F7" s="379"/>
      <c r="G7" s="406"/>
      <c r="H7" s="406"/>
      <c r="I7" s="406"/>
      <c r="J7" s="129" t="s">
        <v>71</v>
      </c>
      <c r="K7" s="379"/>
      <c r="L7" s="406"/>
      <c r="M7" s="406"/>
      <c r="N7" s="406"/>
      <c r="O7" s="48" t="s">
        <v>71</v>
      </c>
    </row>
    <row r="8" spans="2:15" ht="8.25" customHeight="1">
      <c r="B8" s="393"/>
      <c r="C8" s="394"/>
      <c r="D8" s="394"/>
      <c r="E8" s="395"/>
      <c r="F8" s="378" t="str">
        <f>各学校記入用!$A$20</f>
        <v>①</v>
      </c>
      <c r="G8" s="362">
        <f>各学校記入用!$B$20</f>
        <v>0</v>
      </c>
      <c r="H8" s="362"/>
      <c r="I8" s="363"/>
      <c r="J8" s="135">
        <f>各学校記入用!C20</f>
        <v>0</v>
      </c>
      <c r="K8" s="360">
        <f>各学校記入用!$A$26</f>
        <v>7</v>
      </c>
      <c r="L8" s="362">
        <f>各学校記入用!$B$26</f>
        <v>0</v>
      </c>
      <c r="M8" s="362"/>
      <c r="N8" s="362"/>
      <c r="O8" s="158">
        <f>各学校記入用!C26</f>
        <v>0</v>
      </c>
    </row>
    <row r="9" spans="2:15" ht="8.25" customHeight="1">
      <c r="B9" s="393"/>
      <c r="C9" s="394"/>
      <c r="D9" s="394"/>
      <c r="E9" s="395"/>
      <c r="F9" s="378"/>
      <c r="G9" s="362"/>
      <c r="H9" s="362"/>
      <c r="I9" s="363"/>
      <c r="J9" s="127">
        <f>各学校記入用!$G$20</f>
        <v>0</v>
      </c>
      <c r="K9" s="360"/>
      <c r="L9" s="362"/>
      <c r="M9" s="362"/>
      <c r="N9" s="362"/>
      <c r="O9" s="126">
        <f>各学校記入用!$G$26</f>
        <v>0</v>
      </c>
    </row>
    <row r="10" spans="2:15" ht="8.25" customHeight="1">
      <c r="B10" s="393"/>
      <c r="C10" s="394"/>
      <c r="D10" s="394"/>
      <c r="E10" s="395"/>
      <c r="F10" s="379"/>
      <c r="G10" s="364"/>
      <c r="H10" s="364"/>
      <c r="I10" s="365"/>
      <c r="J10" s="128">
        <f>各学校記入用!$D$20</f>
        <v>0</v>
      </c>
      <c r="K10" s="361"/>
      <c r="L10" s="364"/>
      <c r="M10" s="364"/>
      <c r="N10" s="364"/>
      <c r="O10" s="119">
        <f>各学校記入用!$D$26</f>
        <v>0</v>
      </c>
    </row>
    <row r="11" spans="2:15" ht="8.25" customHeight="1">
      <c r="B11" s="393"/>
      <c r="C11" s="394"/>
      <c r="D11" s="394"/>
      <c r="E11" s="395"/>
      <c r="F11" s="379">
        <f>各学校記入用!$A$21</f>
        <v>2</v>
      </c>
      <c r="G11" s="364">
        <f>各学校記入用!$B$21</f>
        <v>0</v>
      </c>
      <c r="H11" s="364"/>
      <c r="I11" s="364"/>
      <c r="J11" s="135">
        <f>各学校記入用!C21</f>
        <v>0</v>
      </c>
      <c r="K11" s="361">
        <f>各学校記入用!$A$27</f>
        <v>8</v>
      </c>
      <c r="L11" s="364">
        <f>各学校記入用!$B$27</f>
        <v>0</v>
      </c>
      <c r="M11" s="364"/>
      <c r="N11" s="364"/>
      <c r="O11" s="158">
        <f>各学校記入用!C27</f>
        <v>0</v>
      </c>
    </row>
    <row r="12" spans="2:15" ht="8.25" customHeight="1">
      <c r="B12" s="393"/>
      <c r="C12" s="394"/>
      <c r="D12" s="394"/>
      <c r="E12" s="395"/>
      <c r="F12" s="379"/>
      <c r="G12" s="364"/>
      <c r="H12" s="364"/>
      <c r="I12" s="364"/>
      <c r="J12" s="127">
        <f>各学校記入用!$G$21</f>
        <v>0</v>
      </c>
      <c r="K12" s="361"/>
      <c r="L12" s="364"/>
      <c r="M12" s="364"/>
      <c r="N12" s="364"/>
      <c r="O12" s="126">
        <f>各学校記入用!$G$27</f>
        <v>0</v>
      </c>
    </row>
    <row r="13" spans="2:15" ht="8.25" customHeight="1">
      <c r="B13" s="393"/>
      <c r="C13" s="394"/>
      <c r="D13" s="394"/>
      <c r="E13" s="395"/>
      <c r="F13" s="379"/>
      <c r="G13" s="364"/>
      <c r="H13" s="364"/>
      <c r="I13" s="364"/>
      <c r="J13" s="128">
        <f>各学校記入用!$D$21</f>
        <v>0</v>
      </c>
      <c r="K13" s="361"/>
      <c r="L13" s="364"/>
      <c r="M13" s="364"/>
      <c r="N13" s="364"/>
      <c r="O13" s="119">
        <f>各学校記入用!$D$27</f>
        <v>0</v>
      </c>
    </row>
    <row r="14" spans="2:15" ht="8.25" customHeight="1">
      <c r="B14" s="393"/>
      <c r="C14" s="394"/>
      <c r="D14" s="394"/>
      <c r="E14" s="395"/>
      <c r="F14" s="379">
        <f>各学校記入用!$A$22</f>
        <v>3</v>
      </c>
      <c r="G14" s="364">
        <f>各学校記入用!$B$22</f>
        <v>0</v>
      </c>
      <c r="H14" s="364"/>
      <c r="I14" s="364"/>
      <c r="J14" s="135">
        <f>各学校記入用!C22</f>
        <v>0</v>
      </c>
      <c r="K14" s="361">
        <f>各学校記入用!$A$28</f>
        <v>9</v>
      </c>
      <c r="L14" s="364">
        <f>各学校記入用!$B$28</f>
        <v>0</v>
      </c>
      <c r="M14" s="364"/>
      <c r="N14" s="364"/>
      <c r="O14" s="158">
        <f>各学校記入用!C28</f>
        <v>0</v>
      </c>
    </row>
    <row r="15" spans="2:15" ht="8.25" customHeight="1">
      <c r="B15" s="393"/>
      <c r="C15" s="394"/>
      <c r="D15" s="394"/>
      <c r="E15" s="395"/>
      <c r="F15" s="379"/>
      <c r="G15" s="364"/>
      <c r="H15" s="364"/>
      <c r="I15" s="364"/>
      <c r="J15" s="127">
        <f>各学校記入用!$G$22</f>
        <v>0</v>
      </c>
      <c r="K15" s="361"/>
      <c r="L15" s="364"/>
      <c r="M15" s="364"/>
      <c r="N15" s="364"/>
      <c r="O15" s="126">
        <f>各学校記入用!$G$28</f>
        <v>0</v>
      </c>
    </row>
    <row r="16" spans="2:15" ht="8.25" customHeight="1">
      <c r="B16" s="393"/>
      <c r="C16" s="394"/>
      <c r="D16" s="394"/>
      <c r="E16" s="395"/>
      <c r="F16" s="379"/>
      <c r="G16" s="364"/>
      <c r="H16" s="364"/>
      <c r="I16" s="364"/>
      <c r="J16" s="128">
        <f>各学校記入用!$D$22</f>
        <v>0</v>
      </c>
      <c r="K16" s="361"/>
      <c r="L16" s="364"/>
      <c r="M16" s="364"/>
      <c r="N16" s="364"/>
      <c r="O16" s="119">
        <f>各学校記入用!$D$28</f>
        <v>0</v>
      </c>
    </row>
    <row r="17" spans="2:15" ht="8.25" customHeight="1">
      <c r="B17" s="393"/>
      <c r="C17" s="394"/>
      <c r="D17" s="394"/>
      <c r="E17" s="395"/>
      <c r="F17" s="379">
        <f>各学校記入用!$A$23</f>
        <v>4</v>
      </c>
      <c r="G17" s="364">
        <f>各学校記入用!$B$23</f>
        <v>0</v>
      </c>
      <c r="H17" s="364"/>
      <c r="I17" s="364"/>
      <c r="J17" s="135">
        <f>各学校記入用!C23</f>
        <v>0</v>
      </c>
      <c r="K17" s="361">
        <f>各学校記入用!$A$29</f>
        <v>10</v>
      </c>
      <c r="L17" s="364">
        <f>各学校記入用!$B$29</f>
        <v>0</v>
      </c>
      <c r="M17" s="364"/>
      <c r="N17" s="364"/>
      <c r="O17" s="158">
        <f>各学校記入用!C29</f>
        <v>0</v>
      </c>
    </row>
    <row r="18" spans="2:15" ht="8.25" customHeight="1">
      <c r="B18" s="393"/>
      <c r="C18" s="394"/>
      <c r="D18" s="394"/>
      <c r="E18" s="395"/>
      <c r="F18" s="379"/>
      <c r="G18" s="364"/>
      <c r="H18" s="364"/>
      <c r="I18" s="364"/>
      <c r="J18" s="127">
        <f>各学校記入用!$G$23</f>
        <v>0</v>
      </c>
      <c r="K18" s="361"/>
      <c r="L18" s="364"/>
      <c r="M18" s="364"/>
      <c r="N18" s="364"/>
      <c r="O18" s="126">
        <f>各学校記入用!$G$29</f>
        <v>0</v>
      </c>
    </row>
    <row r="19" spans="2:15" ht="8.25" customHeight="1">
      <c r="B19" s="393"/>
      <c r="C19" s="394"/>
      <c r="D19" s="394"/>
      <c r="E19" s="395"/>
      <c r="F19" s="379"/>
      <c r="G19" s="364"/>
      <c r="H19" s="364"/>
      <c r="I19" s="364"/>
      <c r="J19" s="128">
        <f>各学校記入用!$D$23</f>
        <v>0</v>
      </c>
      <c r="K19" s="361"/>
      <c r="L19" s="364"/>
      <c r="M19" s="364"/>
      <c r="N19" s="364"/>
      <c r="O19" s="119">
        <f>各学校記入用!$D$29</f>
        <v>0</v>
      </c>
    </row>
    <row r="20" spans="2:15" ht="8.25" customHeight="1">
      <c r="B20" s="393"/>
      <c r="C20" s="394"/>
      <c r="D20" s="394"/>
      <c r="E20" s="395"/>
      <c r="F20" s="379">
        <f>各学校記入用!$A$24</f>
        <v>5</v>
      </c>
      <c r="G20" s="364">
        <f>各学校記入用!$B$24</f>
        <v>0</v>
      </c>
      <c r="H20" s="364"/>
      <c r="I20" s="364"/>
      <c r="J20" s="135">
        <f>各学校記入用!C24</f>
        <v>0</v>
      </c>
      <c r="K20" s="361">
        <f>各学校記入用!$A$30</f>
        <v>11</v>
      </c>
      <c r="L20" s="364">
        <f>各学校記入用!$B$30</f>
        <v>0</v>
      </c>
      <c r="M20" s="364"/>
      <c r="N20" s="364"/>
      <c r="O20" s="158">
        <f>各学校記入用!C30</f>
        <v>0</v>
      </c>
    </row>
    <row r="21" spans="2:15" ht="8.25" customHeight="1">
      <c r="B21" s="393"/>
      <c r="C21" s="394"/>
      <c r="D21" s="394"/>
      <c r="E21" s="395"/>
      <c r="F21" s="379"/>
      <c r="G21" s="364"/>
      <c r="H21" s="364"/>
      <c r="I21" s="364"/>
      <c r="J21" s="127">
        <f>各学校記入用!$G$24</f>
        <v>0</v>
      </c>
      <c r="K21" s="361"/>
      <c r="L21" s="364"/>
      <c r="M21" s="364"/>
      <c r="N21" s="364"/>
      <c r="O21" s="126">
        <f>各学校記入用!$G$30</f>
        <v>0</v>
      </c>
    </row>
    <row r="22" spans="2:15" ht="8.25" customHeight="1">
      <c r="B22" s="393"/>
      <c r="C22" s="394"/>
      <c r="D22" s="394"/>
      <c r="E22" s="395"/>
      <c r="F22" s="379"/>
      <c r="G22" s="364"/>
      <c r="H22" s="364"/>
      <c r="I22" s="364"/>
      <c r="J22" s="128">
        <f>各学校記入用!$D$24</f>
        <v>0</v>
      </c>
      <c r="K22" s="361"/>
      <c r="L22" s="364"/>
      <c r="M22" s="364"/>
      <c r="N22" s="364"/>
      <c r="O22" s="119">
        <f>各学校記入用!$D$30</f>
        <v>0</v>
      </c>
    </row>
    <row r="23" spans="2:15" ht="8.25" customHeight="1">
      <c r="B23" s="393"/>
      <c r="C23" s="394"/>
      <c r="D23" s="394"/>
      <c r="E23" s="395"/>
      <c r="F23" s="379">
        <f>各学校記入用!$A$25</f>
        <v>6</v>
      </c>
      <c r="G23" s="364">
        <f>各学校記入用!$B$25</f>
        <v>0</v>
      </c>
      <c r="H23" s="364"/>
      <c r="I23" s="364"/>
      <c r="J23" s="135">
        <f>各学校記入用!C25</f>
        <v>0</v>
      </c>
      <c r="K23" s="361">
        <f>各学校記入用!$A$31</f>
        <v>12</v>
      </c>
      <c r="L23" s="364">
        <f>各学校記入用!$B$31</f>
        <v>0</v>
      </c>
      <c r="M23" s="364"/>
      <c r="N23" s="364"/>
      <c r="O23" s="158">
        <f>各学校記入用!C31</f>
        <v>0</v>
      </c>
    </row>
    <row r="24" spans="2:15" ht="8.25" customHeight="1">
      <c r="B24" s="393"/>
      <c r="C24" s="394"/>
      <c r="D24" s="394"/>
      <c r="E24" s="395"/>
      <c r="F24" s="382"/>
      <c r="G24" s="381"/>
      <c r="H24" s="381"/>
      <c r="I24" s="381"/>
      <c r="J24" s="127">
        <f>各学校記入用!$G$25</f>
        <v>0</v>
      </c>
      <c r="K24" s="380"/>
      <c r="L24" s="381"/>
      <c r="M24" s="381"/>
      <c r="N24" s="381"/>
      <c r="O24" s="126">
        <f>各学校記入用!$G$31</f>
        <v>0</v>
      </c>
    </row>
    <row r="25" spans="2:15" ht="8.25" customHeight="1">
      <c r="B25" s="393"/>
      <c r="C25" s="394"/>
      <c r="D25" s="394"/>
      <c r="E25" s="395"/>
      <c r="F25" s="382"/>
      <c r="G25" s="381"/>
      <c r="H25" s="381"/>
      <c r="I25" s="381"/>
      <c r="J25" s="128">
        <f>各学校記入用!$D$25</f>
        <v>0</v>
      </c>
      <c r="K25" s="380"/>
      <c r="L25" s="381"/>
      <c r="M25" s="381"/>
      <c r="N25" s="381"/>
      <c r="O25" s="119">
        <f>各学校記入用!$D$31</f>
        <v>0</v>
      </c>
    </row>
    <row r="26" spans="2:15" ht="12" customHeight="1">
      <c r="B26" s="393"/>
      <c r="C26" s="394"/>
      <c r="D26" s="394"/>
      <c r="E26" s="395"/>
      <c r="F26" s="402" t="str">
        <f>各学校記入用!A33</f>
        <v>※プログラムに記載されます
※１００文字くらいまで入ります。</v>
      </c>
      <c r="G26" s="402"/>
      <c r="H26" s="402"/>
      <c r="I26" s="402"/>
      <c r="J26" s="402"/>
      <c r="K26" s="402"/>
      <c r="L26" s="402"/>
      <c r="M26" s="402"/>
      <c r="N26" s="402"/>
      <c r="O26" s="403"/>
    </row>
    <row r="27" spans="2:15" ht="9" customHeight="1">
      <c r="B27" s="393"/>
      <c r="C27" s="394"/>
      <c r="D27" s="394"/>
      <c r="E27" s="395"/>
      <c r="F27" s="402"/>
      <c r="G27" s="402"/>
      <c r="H27" s="402"/>
      <c r="I27" s="402"/>
      <c r="J27" s="402"/>
      <c r="K27" s="402"/>
      <c r="L27" s="402"/>
      <c r="M27" s="402"/>
      <c r="N27" s="402"/>
      <c r="O27" s="403"/>
    </row>
    <row r="28" spans="2:15" ht="5.25" customHeight="1">
      <c r="B28" s="393"/>
      <c r="C28" s="394"/>
      <c r="D28" s="394"/>
      <c r="E28" s="395"/>
      <c r="F28" s="402"/>
      <c r="G28" s="402"/>
      <c r="H28" s="402"/>
      <c r="I28" s="402"/>
      <c r="J28" s="402"/>
      <c r="K28" s="402"/>
      <c r="L28" s="402"/>
      <c r="M28" s="402"/>
      <c r="N28" s="402"/>
      <c r="O28" s="403"/>
    </row>
    <row r="29" spans="2:15" ht="12" customHeight="1" thickBot="1">
      <c r="B29" s="396"/>
      <c r="C29" s="397"/>
      <c r="D29" s="397"/>
      <c r="E29" s="398"/>
      <c r="F29" s="404"/>
      <c r="G29" s="404"/>
      <c r="H29" s="404"/>
      <c r="I29" s="404"/>
      <c r="J29" s="404"/>
      <c r="K29" s="404"/>
      <c r="L29" s="404"/>
      <c r="M29" s="404"/>
      <c r="N29" s="404"/>
      <c r="O29" s="405"/>
    </row>
  </sheetData>
  <mergeCells count="39">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 ref="F23:F25"/>
    <mergeCell ref="F20:F22"/>
    <mergeCell ref="F17:F19"/>
    <mergeCell ref="F14:F16"/>
    <mergeCell ref="F11:F13"/>
    <mergeCell ref="K23:K25"/>
    <mergeCell ref="L11:N13"/>
    <mergeCell ref="K11:K13"/>
    <mergeCell ref="G23:I25"/>
    <mergeCell ref="G20:I22"/>
    <mergeCell ref="L23:N25"/>
    <mergeCell ref="G14:I16"/>
    <mergeCell ref="G17:I19"/>
    <mergeCell ref="K8:K10"/>
    <mergeCell ref="G8:I10"/>
    <mergeCell ref="K14:K16"/>
    <mergeCell ref="D2:D3"/>
    <mergeCell ref="L4:N4"/>
    <mergeCell ref="L3:N3"/>
    <mergeCell ref="L2:N2"/>
    <mergeCell ref="G3:J3"/>
    <mergeCell ref="F2:F4"/>
    <mergeCell ref="F8:F10"/>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topLeftCell="A29" zoomScaleNormal="100" zoomScaleSheetLayoutView="100" workbookViewId="0">
      <selection activeCell="J51" sqref="J51:Y51"/>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19" t="s">
        <v>187</v>
      </c>
      <c r="AF2" s="419"/>
      <c r="AG2" s="419"/>
      <c r="AH2" s="419"/>
      <c r="AI2" s="419"/>
      <c r="AJ2" s="419"/>
      <c r="AK2" s="419"/>
      <c r="AL2" s="419"/>
      <c r="AM2" s="419"/>
      <c r="AN2" s="419"/>
      <c r="AO2" s="419"/>
      <c r="AP2" s="41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20" t="s">
        <v>58</v>
      </c>
      <c r="C4" s="420"/>
      <c r="D4" s="420"/>
      <c r="E4" s="420"/>
      <c r="F4" s="420"/>
      <c r="G4" s="420"/>
      <c r="H4" s="420"/>
      <c r="I4" s="420"/>
      <c r="J4" s="420"/>
      <c r="K4" s="420"/>
      <c r="L4" s="420"/>
      <c r="M4" s="420"/>
      <c r="N4" s="420"/>
      <c r="O4" s="420"/>
      <c r="P4" s="420"/>
      <c r="Q4" s="42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07" t="s">
        <v>5</v>
      </c>
      <c r="J7" s="407"/>
      <c r="K7" s="407"/>
      <c r="L7" s="407"/>
      <c r="M7" s="407"/>
      <c r="N7" s="137"/>
      <c r="O7" s="412">
        <f>各学校記入用!B3</f>
        <v>0</v>
      </c>
      <c r="P7" s="412"/>
      <c r="Q7" s="412"/>
      <c r="R7" s="412"/>
      <c r="S7" s="412"/>
      <c r="T7" s="412"/>
      <c r="U7" s="412"/>
      <c r="V7" s="412"/>
      <c r="W7" s="412"/>
      <c r="X7" s="412"/>
      <c r="Y7" s="412"/>
      <c r="Z7" s="412"/>
      <c r="AA7" s="412"/>
      <c r="AB7" s="412"/>
      <c r="AC7" s="412"/>
      <c r="AD7" s="412"/>
      <c r="AE7" s="412"/>
      <c r="AF7" s="412"/>
      <c r="AG7" s="412"/>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07" t="s">
        <v>25</v>
      </c>
      <c r="J9" s="407"/>
      <c r="K9" s="407"/>
      <c r="L9" s="407"/>
      <c r="M9" s="407"/>
      <c r="N9" s="137"/>
      <c r="O9" s="408">
        <f>各学校記入用!F3</f>
        <v>0</v>
      </c>
      <c r="P9" s="408"/>
      <c r="Q9" s="408"/>
      <c r="R9" s="408"/>
      <c r="S9" s="408"/>
      <c r="T9" s="408"/>
      <c r="U9" s="408"/>
      <c r="V9" s="408"/>
      <c r="W9" s="408"/>
      <c r="X9" s="408"/>
      <c r="Y9" s="408"/>
      <c r="Z9" s="408"/>
      <c r="AA9" s="408"/>
      <c r="AB9" s="408"/>
      <c r="AC9" s="408"/>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09" t="s">
        <v>27</v>
      </c>
      <c r="J11" s="409"/>
      <c r="K11" s="409"/>
      <c r="L11" s="409"/>
      <c r="M11" s="409"/>
      <c r="N11" s="139"/>
      <c r="O11" s="410">
        <f>各学校記入用!B5</f>
        <v>0</v>
      </c>
      <c r="P11" s="410"/>
      <c r="Q11" s="410"/>
      <c r="R11" s="410"/>
      <c r="S11" s="410"/>
      <c r="T11" s="410"/>
      <c r="U11" s="410"/>
      <c r="V11" s="410"/>
      <c r="W11" s="410"/>
      <c r="X11" s="410"/>
      <c r="Y11" s="410"/>
      <c r="Z11" s="410"/>
      <c r="AA11" s="410"/>
      <c r="AB11" s="410"/>
      <c r="AC11" s="410"/>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09" t="s">
        <v>28</v>
      </c>
      <c r="J13" s="409"/>
      <c r="K13" s="409"/>
      <c r="L13" s="409"/>
      <c r="M13" s="409"/>
      <c r="N13" s="139"/>
      <c r="O13" s="411">
        <f>各学校記入用!F4</f>
        <v>0</v>
      </c>
      <c r="P13" s="411"/>
      <c r="Q13" s="411"/>
      <c r="R13" s="411"/>
      <c r="S13" s="411"/>
      <c r="T13" s="411"/>
      <c r="U13" s="411"/>
      <c r="V13" s="411"/>
      <c r="W13" s="411"/>
      <c r="X13" s="411"/>
      <c r="Y13" s="411"/>
      <c r="Z13" s="411"/>
      <c r="AA13" s="411"/>
      <c r="AB13" s="411"/>
      <c r="AC13" s="411"/>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07" t="s">
        <v>5</v>
      </c>
      <c r="J16" s="407"/>
      <c r="K16" s="407"/>
      <c r="L16" s="407"/>
      <c r="M16" s="407"/>
      <c r="N16" s="137"/>
      <c r="O16" s="412">
        <f>各学校記入用!B6</f>
        <v>0</v>
      </c>
      <c r="P16" s="412"/>
      <c r="Q16" s="412"/>
      <c r="R16" s="412"/>
      <c r="S16" s="412"/>
      <c r="T16" s="412"/>
      <c r="U16" s="412"/>
      <c r="V16" s="412"/>
      <c r="W16" s="412"/>
      <c r="X16" s="412"/>
      <c r="Y16" s="412"/>
      <c r="Z16" s="412"/>
      <c r="AA16" s="412"/>
      <c r="AB16" s="412"/>
      <c r="AC16" s="412"/>
      <c r="AD16" s="412"/>
      <c r="AE16" s="412"/>
      <c r="AF16" s="412"/>
      <c r="AG16" s="412"/>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07" t="s">
        <v>25</v>
      </c>
      <c r="J18" s="407"/>
      <c r="K18" s="407"/>
      <c r="L18" s="407"/>
      <c r="M18" s="407"/>
      <c r="N18" s="137"/>
      <c r="O18" s="408">
        <f>各学校記入用!F6</f>
        <v>0</v>
      </c>
      <c r="P18" s="408"/>
      <c r="Q18" s="408"/>
      <c r="R18" s="408"/>
      <c r="S18" s="408"/>
      <c r="T18" s="408"/>
      <c r="U18" s="408"/>
      <c r="V18" s="408"/>
      <c r="W18" s="408"/>
      <c r="X18" s="408"/>
      <c r="Y18" s="408"/>
      <c r="Z18" s="408"/>
      <c r="AA18" s="408"/>
      <c r="AB18" s="408"/>
      <c r="AC18" s="408"/>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09" t="s">
        <v>27</v>
      </c>
      <c r="J20" s="409"/>
      <c r="K20" s="409"/>
      <c r="L20" s="409"/>
      <c r="M20" s="409"/>
      <c r="N20" s="139"/>
      <c r="O20" s="410">
        <f>各学校記入用!B8</f>
        <v>0</v>
      </c>
      <c r="P20" s="410"/>
      <c r="Q20" s="410"/>
      <c r="R20" s="410"/>
      <c r="S20" s="410"/>
      <c r="T20" s="410"/>
      <c r="U20" s="410"/>
      <c r="V20" s="410"/>
      <c r="W20" s="410"/>
      <c r="X20" s="410"/>
      <c r="Y20" s="410"/>
      <c r="Z20" s="410"/>
      <c r="AA20" s="410"/>
      <c r="AB20" s="410"/>
      <c r="AC20" s="410"/>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09" t="s">
        <v>28</v>
      </c>
      <c r="J22" s="409"/>
      <c r="K22" s="409"/>
      <c r="L22" s="409"/>
      <c r="M22" s="409"/>
      <c r="N22" s="139"/>
      <c r="O22" s="411">
        <f>各学校記入用!F7</f>
        <v>0</v>
      </c>
      <c r="P22" s="411"/>
      <c r="Q22" s="411"/>
      <c r="R22" s="411"/>
      <c r="S22" s="411"/>
      <c r="T22" s="411"/>
      <c r="U22" s="411"/>
      <c r="V22" s="411"/>
      <c r="W22" s="411"/>
      <c r="X22" s="411"/>
      <c r="Y22" s="411"/>
      <c r="Z22" s="411"/>
      <c r="AA22" s="411"/>
      <c r="AB22" s="411"/>
      <c r="AC22" s="411"/>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07" t="s">
        <v>5</v>
      </c>
      <c r="J25" s="407"/>
      <c r="K25" s="407"/>
      <c r="L25" s="407"/>
      <c r="M25" s="407"/>
      <c r="N25" s="137"/>
      <c r="O25" s="412">
        <f>各学校記入用!B9</f>
        <v>0</v>
      </c>
      <c r="P25" s="412"/>
      <c r="Q25" s="412"/>
      <c r="R25" s="412"/>
      <c r="S25" s="412"/>
      <c r="T25" s="412"/>
      <c r="U25" s="412"/>
      <c r="V25" s="412"/>
      <c r="W25" s="412"/>
      <c r="X25" s="412"/>
      <c r="Y25" s="412"/>
      <c r="Z25" s="412"/>
      <c r="AA25" s="412"/>
      <c r="AB25" s="412"/>
      <c r="AC25" s="412"/>
      <c r="AD25" s="412"/>
      <c r="AE25" s="412"/>
      <c r="AF25" s="412"/>
      <c r="AG25" s="412"/>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07" t="s">
        <v>25</v>
      </c>
      <c r="J27" s="407"/>
      <c r="K27" s="407"/>
      <c r="L27" s="407"/>
      <c r="M27" s="407"/>
      <c r="N27" s="137"/>
      <c r="O27" s="408">
        <f>各学校記入用!F9</f>
        <v>0</v>
      </c>
      <c r="P27" s="408"/>
      <c r="Q27" s="408"/>
      <c r="R27" s="408"/>
      <c r="S27" s="408"/>
      <c r="T27" s="408"/>
      <c r="U27" s="408"/>
      <c r="V27" s="408"/>
      <c r="W27" s="408"/>
      <c r="X27" s="408"/>
      <c r="Y27" s="408"/>
      <c r="Z27" s="408"/>
      <c r="AA27" s="408"/>
      <c r="AB27" s="408"/>
      <c r="AC27" s="408"/>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09" t="s">
        <v>27</v>
      </c>
      <c r="J29" s="409"/>
      <c r="K29" s="409"/>
      <c r="L29" s="409"/>
      <c r="M29" s="409"/>
      <c r="N29" s="139"/>
      <c r="O29" s="410">
        <f>各学校記入用!B11</f>
        <v>0</v>
      </c>
      <c r="P29" s="410"/>
      <c r="Q29" s="410"/>
      <c r="R29" s="410"/>
      <c r="S29" s="410"/>
      <c r="T29" s="410"/>
      <c r="U29" s="410"/>
      <c r="V29" s="410"/>
      <c r="W29" s="410"/>
      <c r="X29" s="410"/>
      <c r="Y29" s="410"/>
      <c r="Z29" s="410"/>
      <c r="AA29" s="410"/>
      <c r="AB29" s="410"/>
      <c r="AC29" s="410"/>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09" t="s">
        <v>28</v>
      </c>
      <c r="J31" s="409"/>
      <c r="K31" s="409"/>
      <c r="L31" s="409"/>
      <c r="M31" s="409"/>
      <c r="N31" s="139"/>
      <c r="O31" s="411">
        <f>各学校記入用!F10</f>
        <v>0</v>
      </c>
      <c r="P31" s="411"/>
      <c r="Q31" s="411"/>
      <c r="R31" s="411"/>
      <c r="S31" s="411"/>
      <c r="T31" s="411"/>
      <c r="U31" s="411"/>
      <c r="V31" s="411"/>
      <c r="W31" s="411"/>
      <c r="X31" s="411"/>
      <c r="Y31" s="411"/>
      <c r="Z31" s="411"/>
      <c r="AA31" s="411"/>
      <c r="AB31" s="411"/>
      <c r="AC31" s="411"/>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21" t="str">
        <f>各学校記入用!A1</f>
        <v>令和５年度 第70回岩手県中学校総合体育大会バレーボール競技</v>
      </c>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18" t="s">
        <v>192</v>
      </c>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2"/>
      <c r="AK37" s="2"/>
      <c r="AL37" s="2"/>
      <c r="AM37" s="2"/>
      <c r="AN37" s="2"/>
      <c r="AO37" s="2"/>
      <c r="AP37" s="2"/>
    </row>
    <row r="38" spans="1:42" ht="15.6" customHeight="1">
      <c r="A38" s="6"/>
      <c r="B38" s="6"/>
      <c r="C38" s="6"/>
      <c r="D38" s="6"/>
      <c r="E38" s="6"/>
      <c r="F38" s="6"/>
      <c r="G38" s="6"/>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16" t="s">
        <v>29</v>
      </c>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13" t="s">
        <v>30</v>
      </c>
      <c r="F48" s="413"/>
      <c r="G48" s="413"/>
      <c r="H48" s="413"/>
      <c r="I48" s="11"/>
      <c r="J48" s="417" t="s">
        <v>31</v>
      </c>
      <c r="K48" s="417"/>
      <c r="L48" s="417"/>
      <c r="M48" s="417"/>
      <c r="N48" s="417"/>
      <c r="O48" s="417"/>
      <c r="P48" s="417"/>
      <c r="Q48" s="417"/>
      <c r="R48" s="417"/>
      <c r="S48" s="417"/>
      <c r="T48" s="417"/>
      <c r="U48" s="417"/>
      <c r="V48" s="417"/>
      <c r="W48" s="417"/>
      <c r="X48" s="417"/>
      <c r="Y48" s="417"/>
      <c r="Z48" s="6"/>
      <c r="AA48" s="413" t="s">
        <v>32</v>
      </c>
      <c r="AB48" s="413"/>
      <c r="AC48" s="413"/>
      <c r="AD48" s="6"/>
      <c r="AE48" s="13" t="s">
        <v>33</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13" t="s">
        <v>34</v>
      </c>
      <c r="F51" s="413"/>
      <c r="G51" s="413"/>
      <c r="H51" s="413"/>
      <c r="I51" s="11"/>
      <c r="J51" s="417">
        <f>各学校記入用!B16</f>
        <v>0</v>
      </c>
      <c r="K51" s="417"/>
      <c r="L51" s="417"/>
      <c r="M51" s="417"/>
      <c r="N51" s="417"/>
      <c r="O51" s="417"/>
      <c r="P51" s="417"/>
      <c r="Q51" s="417"/>
      <c r="R51" s="417"/>
      <c r="S51" s="417"/>
      <c r="T51" s="417"/>
      <c r="U51" s="417"/>
      <c r="V51" s="417"/>
      <c r="W51" s="417"/>
      <c r="X51" s="417"/>
      <c r="Y51" s="417"/>
      <c r="Z51" s="6"/>
      <c r="AA51" s="413" t="s">
        <v>35</v>
      </c>
      <c r="AB51" s="413"/>
      <c r="AC51" s="413"/>
      <c r="AD51" s="2"/>
      <c r="AE51" s="13" t="s">
        <v>36</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13" t="s">
        <v>37</v>
      </c>
      <c r="F54" s="413"/>
      <c r="G54" s="413"/>
      <c r="H54" s="413"/>
      <c r="I54" s="11"/>
      <c r="J54" s="414"/>
      <c r="K54" s="414"/>
      <c r="L54" s="414"/>
      <c r="M54" s="414"/>
      <c r="N54" s="414"/>
      <c r="O54" s="414"/>
      <c r="P54" s="414"/>
      <c r="Q54" s="414"/>
      <c r="R54" s="414"/>
      <c r="S54" s="414"/>
      <c r="T54" s="414"/>
      <c r="U54" s="414"/>
      <c r="V54" s="414"/>
      <c r="W54" s="414"/>
      <c r="X54" s="414"/>
      <c r="Y54" s="414"/>
      <c r="Z54" s="6"/>
      <c r="AA54" s="413" t="s">
        <v>38</v>
      </c>
      <c r="AB54" s="413"/>
      <c r="AC54" s="413"/>
      <c r="AD54" s="2"/>
      <c r="AE54" s="14"/>
      <c r="AF54" s="415"/>
      <c r="AG54" s="415"/>
      <c r="AH54" s="415"/>
      <c r="AI54" s="415"/>
      <c r="AJ54" s="415"/>
      <c r="AK54" s="14"/>
      <c r="AL54" s="14" t="s">
        <v>39</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 ref="E54:H54"/>
    <mergeCell ref="J54:Y54"/>
    <mergeCell ref="AA54:AC54"/>
    <mergeCell ref="AF54:AJ54"/>
    <mergeCell ref="D42:AM42"/>
    <mergeCell ref="E48:H48"/>
    <mergeCell ref="J48:Y48"/>
    <mergeCell ref="AA48:AC48"/>
    <mergeCell ref="E51:H51"/>
    <mergeCell ref="J51:Y51"/>
    <mergeCell ref="AA51:AC51"/>
    <mergeCell ref="I20:M20"/>
    <mergeCell ref="O20:AC20"/>
    <mergeCell ref="I22:M22"/>
    <mergeCell ref="O22:AC22"/>
    <mergeCell ref="I25:M25"/>
    <mergeCell ref="O25:AG25"/>
    <mergeCell ref="I27:M27"/>
    <mergeCell ref="O27:AC27"/>
    <mergeCell ref="I29:M29"/>
    <mergeCell ref="O29:AC29"/>
    <mergeCell ref="I31:M31"/>
    <mergeCell ref="O31:AC31"/>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70"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L8" sqref="L8"/>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59" t="s">
        <v>40</v>
      </c>
      <c r="B1" s="459"/>
      <c r="C1" s="459"/>
      <c r="D1" s="459"/>
      <c r="E1" s="459"/>
      <c r="F1" s="459"/>
      <c r="G1" s="459"/>
      <c r="H1" s="459"/>
      <c r="I1" s="459"/>
      <c r="J1" s="459"/>
    </row>
    <row r="2" spans="1:10" ht="36" customHeight="1">
      <c r="A2" s="15" t="s">
        <v>3</v>
      </c>
      <c r="B2" s="460" t="str">
        <f>各学校記入用!A1</f>
        <v>令和５年度 第70回岩手県中学校総合体育大会バレーボール競技</v>
      </c>
      <c r="C2" s="461"/>
      <c r="D2" s="461"/>
      <c r="E2" s="461"/>
      <c r="F2" s="461"/>
      <c r="G2" s="461"/>
      <c r="H2" s="461"/>
      <c r="I2" s="461"/>
      <c r="J2" s="462"/>
    </row>
    <row r="3" spans="1:10" ht="24" customHeight="1">
      <c r="B3" s="16"/>
      <c r="C3" s="16"/>
      <c r="D3" s="16"/>
      <c r="E3" s="16"/>
      <c r="F3" s="16"/>
      <c r="G3" s="16"/>
      <c r="H3" s="16"/>
      <c r="I3" s="16"/>
    </row>
    <row r="4" spans="1:10" ht="33" customHeight="1">
      <c r="A4" s="15" t="s">
        <v>64</v>
      </c>
      <c r="B4" s="463">
        <f>各学校記入用!B2</f>
        <v>0</v>
      </c>
      <c r="C4" s="464"/>
      <c r="D4" s="464"/>
      <c r="E4" s="464"/>
      <c r="F4" s="465"/>
      <c r="G4" s="17"/>
      <c r="H4" s="18" t="s">
        <v>41</v>
      </c>
      <c r="I4" s="463">
        <f>各学校記入用!I3</f>
        <v>0</v>
      </c>
      <c r="J4" s="465"/>
    </row>
    <row r="5" spans="1:10" ht="16.5" customHeight="1" thickBot="1">
      <c r="B5" s="19"/>
      <c r="C5" s="19"/>
      <c r="D5" s="19"/>
      <c r="E5" s="19"/>
      <c r="F5" s="19"/>
      <c r="G5" s="17"/>
      <c r="H5" s="20"/>
      <c r="I5" s="20"/>
      <c r="J5" s="20"/>
    </row>
    <row r="6" spans="1:10" ht="33" customHeight="1" thickTop="1" thickBot="1">
      <c r="A6" s="15" t="s">
        <v>42</v>
      </c>
      <c r="B6" s="466"/>
      <c r="C6" s="467"/>
      <c r="D6" s="467"/>
      <c r="E6" s="467"/>
      <c r="F6" s="468"/>
      <c r="G6" s="17"/>
      <c r="H6" s="21" t="s">
        <v>43</v>
      </c>
      <c r="I6" s="469" t="s">
        <v>44</v>
      </c>
      <c r="J6" s="470"/>
    </row>
    <row r="7" spans="1:10" ht="18" customHeight="1" thickTop="1" thickBot="1"/>
    <row r="8" spans="1:10" ht="25.5" customHeight="1" thickBot="1">
      <c r="A8" s="35" t="s">
        <v>45</v>
      </c>
      <c r="B8" s="452" t="s">
        <v>53</v>
      </c>
      <c r="C8" s="453"/>
      <c r="D8" s="453"/>
      <c r="E8" s="453"/>
      <c r="F8" s="22"/>
      <c r="G8" s="452" t="s">
        <v>54</v>
      </c>
      <c r="H8" s="453"/>
      <c r="I8" s="453"/>
      <c r="J8" s="454"/>
    </row>
    <row r="9" spans="1:10" ht="12.6" customHeight="1" thickTop="1">
      <c r="A9" s="471" t="s">
        <v>46</v>
      </c>
      <c r="B9" s="429">
        <f>各学校記入用!B13</f>
        <v>0</v>
      </c>
      <c r="C9" s="430"/>
      <c r="D9" s="430"/>
      <c r="E9" s="150" t="s">
        <v>151</v>
      </c>
      <c r="F9" s="455" t="s">
        <v>47</v>
      </c>
      <c r="G9" s="429"/>
      <c r="H9" s="430"/>
      <c r="I9" s="430"/>
      <c r="J9" s="153" t="s">
        <v>151</v>
      </c>
    </row>
    <row r="10" spans="1:10" ht="25.35" customHeight="1">
      <c r="A10" s="472"/>
      <c r="B10" s="431">
        <f>各学校記入用!B14</f>
        <v>0</v>
      </c>
      <c r="C10" s="432"/>
      <c r="D10" s="432"/>
      <c r="E10" s="152">
        <f>各学校記入用!C14</f>
        <v>0</v>
      </c>
      <c r="F10" s="456"/>
      <c r="G10" s="431"/>
      <c r="H10" s="432"/>
      <c r="I10" s="432"/>
      <c r="J10" s="154"/>
    </row>
    <row r="11" spans="1:10" ht="12.6" customHeight="1">
      <c r="A11" s="385" t="s">
        <v>48</v>
      </c>
      <c r="B11" s="433">
        <f>各学校記入用!B15</f>
        <v>0</v>
      </c>
      <c r="C11" s="434"/>
      <c r="D11" s="435"/>
      <c r="E11" s="85" t="s">
        <v>151</v>
      </c>
      <c r="F11" s="457" t="s">
        <v>49</v>
      </c>
      <c r="G11" s="433"/>
      <c r="H11" s="434"/>
      <c r="I11" s="435"/>
      <c r="J11" s="155" t="s">
        <v>151</v>
      </c>
    </row>
    <row r="12" spans="1:10" ht="25.35" customHeight="1">
      <c r="A12" s="472"/>
      <c r="B12" s="431">
        <f>各学校記入用!B16</f>
        <v>0</v>
      </c>
      <c r="C12" s="432"/>
      <c r="D12" s="432"/>
      <c r="E12" s="152">
        <f>各学校記入用!C16</f>
        <v>0</v>
      </c>
      <c r="F12" s="456"/>
      <c r="G12" s="431"/>
      <c r="H12" s="432"/>
      <c r="I12" s="432"/>
      <c r="J12" s="154"/>
    </row>
    <row r="13" spans="1:10" ht="12.6" customHeight="1">
      <c r="A13" s="385" t="s">
        <v>50</v>
      </c>
      <c r="B13" s="433">
        <f>各学校記入用!E17</f>
        <v>0</v>
      </c>
      <c r="C13" s="434"/>
      <c r="D13" s="434"/>
      <c r="E13" s="149" t="s">
        <v>151</v>
      </c>
      <c r="F13" s="457" t="s">
        <v>51</v>
      </c>
      <c r="G13" s="433"/>
      <c r="H13" s="434"/>
      <c r="I13" s="434"/>
      <c r="J13" s="156" t="s">
        <v>151</v>
      </c>
    </row>
    <row r="14" spans="1:10" ht="25.35" customHeight="1" thickBot="1">
      <c r="A14" s="473"/>
      <c r="B14" s="436">
        <f>各学校記入用!E18</f>
        <v>0</v>
      </c>
      <c r="C14" s="437"/>
      <c r="D14" s="437"/>
      <c r="E14" s="151">
        <f>各学校記入用!G18</f>
        <v>0</v>
      </c>
      <c r="F14" s="458"/>
      <c r="G14" s="436"/>
      <c r="H14" s="437"/>
      <c r="I14" s="437"/>
      <c r="J14" s="157"/>
    </row>
    <row r="15" spans="1:10" ht="25.5" customHeight="1" thickBot="1">
      <c r="A15" s="36" t="s">
        <v>16</v>
      </c>
      <c r="B15" s="426" t="s">
        <v>52</v>
      </c>
      <c r="C15" s="427"/>
      <c r="D15" s="427"/>
      <c r="E15" s="146" t="s">
        <v>151</v>
      </c>
      <c r="F15" s="37" t="s">
        <v>152</v>
      </c>
      <c r="G15" s="426" t="s">
        <v>52</v>
      </c>
      <c r="H15" s="427"/>
      <c r="I15" s="428"/>
      <c r="J15" s="147" t="s">
        <v>151</v>
      </c>
    </row>
    <row r="16" spans="1:10" ht="12.6" customHeight="1">
      <c r="A16" s="448" t="str">
        <f>各学校記入用!A20</f>
        <v>①</v>
      </c>
      <c r="B16" s="442">
        <f>各学校記入用!E20</f>
        <v>0</v>
      </c>
      <c r="C16" s="443"/>
      <c r="D16" s="444"/>
      <c r="E16" s="425">
        <f>各学校記入用!C20</f>
        <v>0</v>
      </c>
      <c r="F16" s="449"/>
      <c r="G16" s="442"/>
      <c r="H16" s="443"/>
      <c r="I16" s="444"/>
      <c r="J16" s="425"/>
    </row>
    <row r="17" spans="1:10" ht="25.35" customHeight="1">
      <c r="A17" s="446"/>
      <c r="B17" s="431">
        <f>各学校記入用!B20</f>
        <v>0</v>
      </c>
      <c r="C17" s="432"/>
      <c r="D17" s="438"/>
      <c r="E17" s="423"/>
      <c r="F17" s="441"/>
      <c r="G17" s="431"/>
      <c r="H17" s="432"/>
      <c r="I17" s="438"/>
      <c r="J17" s="423"/>
    </row>
    <row r="18" spans="1:10" ht="12.6" customHeight="1">
      <c r="A18" s="445">
        <f>各学校記入用!A21</f>
        <v>2</v>
      </c>
      <c r="B18" s="433">
        <f>各学校記入用!E21</f>
        <v>0</v>
      </c>
      <c r="C18" s="434"/>
      <c r="D18" s="435"/>
      <c r="E18" s="422">
        <f>各学校記入用!C21</f>
        <v>0</v>
      </c>
      <c r="F18" s="440"/>
      <c r="G18" s="433"/>
      <c r="H18" s="434"/>
      <c r="I18" s="435"/>
      <c r="J18" s="422"/>
    </row>
    <row r="19" spans="1:10" ht="25.35" customHeight="1">
      <c r="A19" s="446"/>
      <c r="B19" s="431">
        <f>各学校記入用!B21</f>
        <v>0</v>
      </c>
      <c r="C19" s="432"/>
      <c r="D19" s="438"/>
      <c r="E19" s="423"/>
      <c r="F19" s="441"/>
      <c r="G19" s="431"/>
      <c r="H19" s="432"/>
      <c r="I19" s="438"/>
      <c r="J19" s="423"/>
    </row>
    <row r="20" spans="1:10" ht="12.6" customHeight="1">
      <c r="A20" s="445">
        <f>各学校記入用!A22</f>
        <v>3</v>
      </c>
      <c r="B20" s="433">
        <f>各学校記入用!E22</f>
        <v>0</v>
      </c>
      <c r="C20" s="434"/>
      <c r="D20" s="435"/>
      <c r="E20" s="422">
        <f>各学校記入用!C22</f>
        <v>0</v>
      </c>
      <c r="F20" s="440"/>
      <c r="G20" s="433"/>
      <c r="H20" s="434"/>
      <c r="I20" s="435"/>
      <c r="J20" s="422"/>
    </row>
    <row r="21" spans="1:10" ht="25.35" customHeight="1">
      <c r="A21" s="446"/>
      <c r="B21" s="431">
        <f>各学校記入用!B22</f>
        <v>0</v>
      </c>
      <c r="C21" s="432"/>
      <c r="D21" s="438"/>
      <c r="E21" s="423"/>
      <c r="F21" s="441"/>
      <c r="G21" s="431"/>
      <c r="H21" s="432"/>
      <c r="I21" s="438"/>
      <c r="J21" s="423"/>
    </row>
    <row r="22" spans="1:10" ht="12.6" customHeight="1">
      <c r="A22" s="445">
        <f>各学校記入用!A23</f>
        <v>4</v>
      </c>
      <c r="B22" s="433">
        <f>各学校記入用!E23</f>
        <v>0</v>
      </c>
      <c r="C22" s="434"/>
      <c r="D22" s="435"/>
      <c r="E22" s="422">
        <f>各学校記入用!C23</f>
        <v>0</v>
      </c>
      <c r="F22" s="440"/>
      <c r="G22" s="433"/>
      <c r="H22" s="434"/>
      <c r="I22" s="435"/>
      <c r="J22" s="422"/>
    </row>
    <row r="23" spans="1:10" ht="25.35" customHeight="1">
      <c r="A23" s="446"/>
      <c r="B23" s="431">
        <f>各学校記入用!B23</f>
        <v>0</v>
      </c>
      <c r="C23" s="432"/>
      <c r="D23" s="438"/>
      <c r="E23" s="423"/>
      <c r="F23" s="441"/>
      <c r="G23" s="431"/>
      <c r="H23" s="432"/>
      <c r="I23" s="438"/>
      <c r="J23" s="423"/>
    </row>
    <row r="24" spans="1:10" ht="12.6" customHeight="1">
      <c r="A24" s="445">
        <f>各学校記入用!A24</f>
        <v>5</v>
      </c>
      <c r="B24" s="433">
        <f>各学校記入用!E24</f>
        <v>0</v>
      </c>
      <c r="C24" s="434"/>
      <c r="D24" s="435"/>
      <c r="E24" s="422">
        <f>各学校記入用!C24</f>
        <v>0</v>
      </c>
      <c r="F24" s="440"/>
      <c r="G24" s="433"/>
      <c r="H24" s="434"/>
      <c r="I24" s="435"/>
      <c r="J24" s="422"/>
    </row>
    <row r="25" spans="1:10" ht="25.35" customHeight="1">
      <c r="A25" s="446"/>
      <c r="B25" s="431">
        <f>各学校記入用!B24</f>
        <v>0</v>
      </c>
      <c r="C25" s="432"/>
      <c r="D25" s="438"/>
      <c r="E25" s="423"/>
      <c r="F25" s="441"/>
      <c r="G25" s="431"/>
      <c r="H25" s="432"/>
      <c r="I25" s="438"/>
      <c r="J25" s="423"/>
    </row>
    <row r="26" spans="1:10" ht="12.6" customHeight="1">
      <c r="A26" s="445">
        <f>各学校記入用!A25</f>
        <v>6</v>
      </c>
      <c r="B26" s="433">
        <f>各学校記入用!E25</f>
        <v>0</v>
      </c>
      <c r="C26" s="434"/>
      <c r="D26" s="435"/>
      <c r="E26" s="422">
        <f>各学校記入用!C25</f>
        <v>0</v>
      </c>
      <c r="F26" s="440"/>
      <c r="G26" s="433"/>
      <c r="H26" s="434"/>
      <c r="I26" s="435"/>
      <c r="J26" s="422"/>
    </row>
    <row r="27" spans="1:10" ht="25.35" customHeight="1">
      <c r="A27" s="446"/>
      <c r="B27" s="431">
        <f>各学校記入用!B25</f>
        <v>0</v>
      </c>
      <c r="C27" s="432"/>
      <c r="D27" s="438"/>
      <c r="E27" s="423"/>
      <c r="F27" s="441"/>
      <c r="G27" s="431"/>
      <c r="H27" s="432"/>
      <c r="I27" s="438"/>
      <c r="J27" s="423"/>
    </row>
    <row r="28" spans="1:10" ht="12.6" customHeight="1">
      <c r="A28" s="445">
        <f>各学校記入用!A26</f>
        <v>7</v>
      </c>
      <c r="B28" s="433">
        <f>各学校記入用!E26</f>
        <v>0</v>
      </c>
      <c r="C28" s="434"/>
      <c r="D28" s="435"/>
      <c r="E28" s="422">
        <f>各学校記入用!C26</f>
        <v>0</v>
      </c>
      <c r="F28" s="440"/>
      <c r="G28" s="433"/>
      <c r="H28" s="434"/>
      <c r="I28" s="435"/>
      <c r="J28" s="422"/>
    </row>
    <row r="29" spans="1:10" ht="25.35" customHeight="1">
      <c r="A29" s="446"/>
      <c r="B29" s="431">
        <f>各学校記入用!B26</f>
        <v>0</v>
      </c>
      <c r="C29" s="432"/>
      <c r="D29" s="438"/>
      <c r="E29" s="423"/>
      <c r="F29" s="441"/>
      <c r="G29" s="431"/>
      <c r="H29" s="432"/>
      <c r="I29" s="438"/>
      <c r="J29" s="423"/>
    </row>
    <row r="30" spans="1:10" ht="12.6" customHeight="1">
      <c r="A30" s="445">
        <f>各学校記入用!A27</f>
        <v>8</v>
      </c>
      <c r="B30" s="433">
        <f>各学校記入用!E27</f>
        <v>0</v>
      </c>
      <c r="C30" s="434"/>
      <c r="D30" s="435"/>
      <c r="E30" s="422">
        <f>各学校記入用!C27</f>
        <v>0</v>
      </c>
      <c r="F30" s="440"/>
      <c r="G30" s="433"/>
      <c r="H30" s="434"/>
      <c r="I30" s="435"/>
      <c r="J30" s="422"/>
    </row>
    <row r="31" spans="1:10" ht="25.35" customHeight="1">
      <c r="A31" s="446"/>
      <c r="B31" s="431">
        <f>各学校記入用!B27</f>
        <v>0</v>
      </c>
      <c r="C31" s="432"/>
      <c r="D31" s="438"/>
      <c r="E31" s="423"/>
      <c r="F31" s="441"/>
      <c r="G31" s="431"/>
      <c r="H31" s="432"/>
      <c r="I31" s="438"/>
      <c r="J31" s="423"/>
    </row>
    <row r="32" spans="1:10" ht="12.6" customHeight="1">
      <c r="A32" s="445">
        <f>各学校記入用!A28</f>
        <v>9</v>
      </c>
      <c r="B32" s="433">
        <f>各学校記入用!E28</f>
        <v>0</v>
      </c>
      <c r="C32" s="434"/>
      <c r="D32" s="435"/>
      <c r="E32" s="422">
        <f>各学校記入用!C28</f>
        <v>0</v>
      </c>
      <c r="F32" s="440"/>
      <c r="G32" s="433"/>
      <c r="H32" s="434"/>
      <c r="I32" s="435"/>
      <c r="J32" s="422"/>
    </row>
    <row r="33" spans="1:10" ht="25.35" customHeight="1">
      <c r="A33" s="446"/>
      <c r="B33" s="431">
        <f>各学校記入用!B28</f>
        <v>0</v>
      </c>
      <c r="C33" s="432"/>
      <c r="D33" s="438"/>
      <c r="E33" s="423"/>
      <c r="F33" s="441"/>
      <c r="G33" s="431"/>
      <c r="H33" s="432"/>
      <c r="I33" s="438"/>
      <c r="J33" s="423"/>
    </row>
    <row r="34" spans="1:10" ht="12.6" customHeight="1">
      <c r="A34" s="445">
        <f>各学校記入用!A29</f>
        <v>10</v>
      </c>
      <c r="B34" s="433">
        <f>各学校記入用!E29</f>
        <v>0</v>
      </c>
      <c r="C34" s="434"/>
      <c r="D34" s="435"/>
      <c r="E34" s="422">
        <f>各学校記入用!C29</f>
        <v>0</v>
      </c>
      <c r="F34" s="440"/>
      <c r="G34" s="433"/>
      <c r="H34" s="434"/>
      <c r="I34" s="435"/>
      <c r="J34" s="422"/>
    </row>
    <row r="35" spans="1:10" ht="25.35" customHeight="1">
      <c r="A35" s="446"/>
      <c r="B35" s="431">
        <f>各学校記入用!B29</f>
        <v>0</v>
      </c>
      <c r="C35" s="432"/>
      <c r="D35" s="438"/>
      <c r="E35" s="423"/>
      <c r="F35" s="441"/>
      <c r="G35" s="431"/>
      <c r="H35" s="432"/>
      <c r="I35" s="438"/>
      <c r="J35" s="423"/>
    </row>
    <row r="36" spans="1:10" ht="12.6" customHeight="1">
      <c r="A36" s="445">
        <f>各学校記入用!A30</f>
        <v>11</v>
      </c>
      <c r="B36" s="433">
        <f>各学校記入用!E30</f>
        <v>0</v>
      </c>
      <c r="C36" s="434"/>
      <c r="D36" s="435"/>
      <c r="E36" s="422">
        <f>各学校記入用!C30</f>
        <v>0</v>
      </c>
      <c r="F36" s="440"/>
      <c r="G36" s="433"/>
      <c r="H36" s="434"/>
      <c r="I36" s="435"/>
      <c r="J36" s="422"/>
    </row>
    <row r="37" spans="1:10" ht="25.35" customHeight="1">
      <c r="A37" s="446"/>
      <c r="B37" s="431">
        <f>各学校記入用!B30</f>
        <v>0</v>
      </c>
      <c r="C37" s="432"/>
      <c r="D37" s="438"/>
      <c r="E37" s="423"/>
      <c r="F37" s="441"/>
      <c r="G37" s="431"/>
      <c r="H37" s="432"/>
      <c r="I37" s="438"/>
      <c r="J37" s="423"/>
    </row>
    <row r="38" spans="1:10" ht="12.6" customHeight="1">
      <c r="A38" s="445">
        <f>各学校記入用!A31</f>
        <v>12</v>
      </c>
      <c r="B38" s="433">
        <f>各学校記入用!E31</f>
        <v>0</v>
      </c>
      <c r="C38" s="434"/>
      <c r="D38" s="435"/>
      <c r="E38" s="422">
        <f>各学校記入用!C31</f>
        <v>0</v>
      </c>
      <c r="F38" s="440"/>
      <c r="G38" s="433"/>
      <c r="H38" s="434"/>
      <c r="I38" s="435"/>
      <c r="J38" s="422"/>
    </row>
    <row r="39" spans="1:10" ht="25.35" customHeight="1" thickBot="1">
      <c r="A39" s="451"/>
      <c r="B39" s="436">
        <f>各学校記入用!B31</f>
        <v>0</v>
      </c>
      <c r="C39" s="437"/>
      <c r="D39" s="439"/>
      <c r="E39" s="424"/>
      <c r="F39" s="450"/>
      <c r="G39" s="436"/>
      <c r="H39" s="437"/>
      <c r="I39" s="439"/>
      <c r="J39" s="424"/>
    </row>
    <row r="40" spans="1:10" ht="7.5" customHeight="1">
      <c r="E40" s="145"/>
      <c r="J40" s="145"/>
    </row>
    <row r="41" spans="1:10" ht="18" customHeight="1">
      <c r="A41" s="447" t="s">
        <v>56</v>
      </c>
      <c r="B41" s="447"/>
      <c r="C41" s="447"/>
      <c r="D41" s="447"/>
      <c r="E41" s="447"/>
      <c r="F41" s="447"/>
      <c r="G41" s="447"/>
      <c r="H41" s="447"/>
      <c r="I41" s="447"/>
      <c r="J41" s="447"/>
    </row>
    <row r="42" spans="1:10" ht="15.75" customHeight="1">
      <c r="A42" s="148" t="s">
        <v>153</v>
      </c>
      <c r="B42" s="86"/>
      <c r="C42" s="86"/>
      <c r="D42" s="86"/>
      <c r="E42" s="86"/>
      <c r="F42" s="86"/>
      <c r="G42" s="86"/>
      <c r="H42" s="86"/>
      <c r="I42" s="86"/>
      <c r="J42" s="86"/>
    </row>
    <row r="43" spans="1:10" ht="17.25" customHeight="1">
      <c r="A43" s="447" t="s">
        <v>57</v>
      </c>
      <c r="B43" s="447"/>
      <c r="C43" s="447"/>
      <c r="D43" s="447"/>
      <c r="E43" s="447"/>
      <c r="F43" s="447"/>
      <c r="G43" s="447"/>
      <c r="H43" s="447"/>
      <c r="I43" s="447"/>
      <c r="J43" s="447"/>
    </row>
  </sheetData>
  <mergeCells count="126">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31:D31"/>
    <mergeCell ref="B30:D30"/>
    <mergeCell ref="B29:D29"/>
    <mergeCell ref="F20:F21"/>
    <mergeCell ref="F22:F23"/>
    <mergeCell ref="F24:F25"/>
    <mergeCell ref="F26:F27"/>
    <mergeCell ref="A20:A21"/>
    <mergeCell ref="A22:A23"/>
    <mergeCell ref="A24:A25"/>
    <mergeCell ref="A26:A27"/>
    <mergeCell ref="A28:A29"/>
    <mergeCell ref="A30:A31"/>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166</v>
      </c>
      <c r="B1" s="476"/>
      <c r="C1" s="476"/>
      <c r="D1" s="476"/>
      <c r="E1" s="476"/>
      <c r="F1" s="476"/>
      <c r="G1" s="476"/>
      <c r="H1" s="476"/>
      <c r="J1" s="477" t="s">
        <v>167</v>
      </c>
      <c r="K1" s="477"/>
      <c r="L1" s="477"/>
      <c r="M1" s="477"/>
      <c r="N1" s="477"/>
      <c r="O1" s="477"/>
      <c r="P1" s="477"/>
      <c r="Q1" s="477"/>
    </row>
    <row r="2" spans="1:17" ht="6.75" customHeight="1">
      <c r="J2" s="477"/>
      <c r="K2" s="477"/>
      <c r="L2" s="477"/>
      <c r="M2" s="477"/>
      <c r="N2" s="477"/>
      <c r="O2" s="477"/>
      <c r="P2" s="477"/>
      <c r="Q2" s="477"/>
    </row>
    <row r="3" spans="1:17" ht="8.25" customHeight="1">
      <c r="A3" s="478" t="s">
        <v>168</v>
      </c>
      <c r="B3" s="167" t="s">
        <v>64</v>
      </c>
      <c r="C3" s="168"/>
      <c r="D3" s="474" t="s">
        <v>168</v>
      </c>
      <c r="E3" s="169" t="s">
        <v>64</v>
      </c>
      <c r="F3" s="168"/>
      <c r="G3" s="474" t="s">
        <v>168</v>
      </c>
      <c r="H3" s="169" t="s">
        <v>64</v>
      </c>
      <c r="J3" s="477"/>
      <c r="K3" s="477"/>
      <c r="L3" s="477"/>
      <c r="M3" s="477"/>
      <c r="N3" s="477"/>
      <c r="O3" s="477"/>
      <c r="P3" s="477"/>
      <c r="Q3" s="477"/>
    </row>
    <row r="4" spans="1:17" ht="15.75" customHeight="1">
      <c r="A4" s="479"/>
      <c r="B4" s="170" t="s">
        <v>169</v>
      </c>
      <c r="C4" s="168"/>
      <c r="D4" s="474"/>
      <c r="E4" s="171" t="str">
        <f>$B$4</f>
        <v>　</v>
      </c>
      <c r="F4" s="168"/>
      <c r="G4" s="474"/>
      <c r="H4" s="171" t="str">
        <f>$B$4</f>
        <v>　</v>
      </c>
      <c r="J4" s="477"/>
      <c r="K4" s="477"/>
      <c r="L4" s="477"/>
      <c r="M4" s="477"/>
      <c r="N4" s="477"/>
      <c r="O4" s="477"/>
      <c r="P4" s="477"/>
      <c r="Q4" s="477"/>
    </row>
    <row r="5" spans="1:17" ht="15.75" customHeight="1">
      <c r="A5" s="172" t="s">
        <v>69</v>
      </c>
      <c r="B5" s="173" t="s">
        <v>170</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169</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169</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169</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169</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169</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169</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169</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169</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169</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169</v>
      </c>
      <c r="C15" s="168"/>
      <c r="D15" s="178">
        <f>$A$15</f>
        <v>10</v>
      </c>
      <c r="E15" s="171" t="str">
        <f>$B$15</f>
        <v>　</v>
      </c>
      <c r="F15" s="168"/>
      <c r="G15" s="178">
        <f>$A$15</f>
        <v>10</v>
      </c>
      <c r="H15" s="171" t="str">
        <f>$B$15</f>
        <v>　</v>
      </c>
    </row>
    <row r="16" spans="1:17" ht="15.95" customHeight="1">
      <c r="A16" s="176">
        <v>11</v>
      </c>
      <c r="B16" s="177" t="s">
        <v>169</v>
      </c>
      <c r="C16" s="168"/>
      <c r="D16" s="178">
        <f>$A$16</f>
        <v>11</v>
      </c>
      <c r="E16" s="171" t="str">
        <f>$B$16</f>
        <v>　</v>
      </c>
      <c r="F16" s="168"/>
      <c r="G16" s="178">
        <f>$A$16</f>
        <v>11</v>
      </c>
      <c r="H16" s="171" t="str">
        <f>$B$16</f>
        <v>　</v>
      </c>
    </row>
    <row r="17" spans="1:16" ht="15.95" customHeight="1">
      <c r="A17" s="179">
        <v>12</v>
      </c>
      <c r="B17" s="180" t="s">
        <v>169</v>
      </c>
      <c r="C17" s="168"/>
      <c r="D17" s="178">
        <f>$A$17</f>
        <v>12</v>
      </c>
      <c r="E17" s="171" t="str">
        <f>$B$17</f>
        <v>　</v>
      </c>
      <c r="F17" s="168"/>
      <c r="G17" s="178">
        <f>$A$17</f>
        <v>12</v>
      </c>
      <c r="H17" s="171" t="str">
        <f>$B$17</f>
        <v>　</v>
      </c>
      <c r="J17" s="480" t="s">
        <v>171</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168</v>
      </c>
      <c r="B19" s="169" t="s">
        <v>64</v>
      </c>
      <c r="C19" s="168"/>
      <c r="D19" s="474" t="s">
        <v>168</v>
      </c>
      <c r="E19" s="169" t="s">
        <v>64</v>
      </c>
      <c r="F19" s="168"/>
      <c r="G19" s="474" t="s">
        <v>168</v>
      </c>
      <c r="H19" s="169" t="s">
        <v>64</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168</v>
      </c>
      <c r="B35" s="169" t="s">
        <v>64</v>
      </c>
      <c r="C35" s="168"/>
      <c r="D35" s="474" t="s">
        <v>168</v>
      </c>
      <c r="E35" s="169" t="s">
        <v>64</v>
      </c>
      <c r="F35" s="168"/>
      <c r="G35" s="474" t="s">
        <v>168</v>
      </c>
      <c r="H35" s="169" t="s">
        <v>64</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172</v>
      </c>
      <c r="B1" s="482"/>
      <c r="C1" s="482"/>
      <c r="D1" s="482"/>
      <c r="E1" s="482"/>
      <c r="F1" s="482"/>
      <c r="G1" s="482"/>
      <c r="H1" s="482"/>
      <c r="J1" s="477" t="s">
        <v>167</v>
      </c>
      <c r="K1" s="477"/>
      <c r="L1" s="477"/>
      <c r="M1" s="477"/>
      <c r="N1" s="477"/>
      <c r="O1" s="477"/>
      <c r="P1" s="477"/>
      <c r="Q1" s="477"/>
    </row>
    <row r="2" spans="1:17" ht="9" customHeight="1">
      <c r="J2" s="477"/>
      <c r="K2" s="477"/>
      <c r="L2" s="477"/>
      <c r="M2" s="477"/>
      <c r="N2" s="477"/>
      <c r="O2" s="477"/>
      <c r="P2" s="477"/>
      <c r="Q2" s="477"/>
    </row>
    <row r="3" spans="1:17" ht="8.25" customHeight="1">
      <c r="A3" s="478" t="s">
        <v>168</v>
      </c>
      <c r="B3" s="167" t="s">
        <v>64</v>
      </c>
      <c r="C3" s="168"/>
      <c r="D3" s="474" t="s">
        <v>168</v>
      </c>
      <c r="E3" s="169" t="s">
        <v>64</v>
      </c>
      <c r="F3" s="168"/>
      <c r="G3" s="474" t="s">
        <v>168</v>
      </c>
      <c r="H3" s="169" t="s">
        <v>64</v>
      </c>
      <c r="J3" s="477"/>
      <c r="K3" s="477"/>
      <c r="L3" s="477"/>
      <c r="M3" s="477"/>
      <c r="N3" s="477"/>
      <c r="O3" s="477"/>
      <c r="P3" s="477"/>
      <c r="Q3" s="477"/>
    </row>
    <row r="4" spans="1:17" ht="15.75" customHeight="1">
      <c r="A4" s="479"/>
      <c r="B4" s="183" t="s">
        <v>173</v>
      </c>
      <c r="C4" s="168"/>
      <c r="D4" s="474"/>
      <c r="E4" s="171" t="str">
        <f>$B$4</f>
        <v>岩手</v>
      </c>
      <c r="F4" s="168"/>
      <c r="G4" s="474"/>
      <c r="H4" s="171" t="str">
        <f>$B$4</f>
        <v>岩手</v>
      </c>
      <c r="J4" s="477"/>
      <c r="K4" s="477"/>
      <c r="L4" s="477"/>
      <c r="M4" s="477"/>
      <c r="N4" s="477"/>
      <c r="O4" s="477"/>
      <c r="P4" s="477"/>
      <c r="Q4" s="477"/>
    </row>
    <row r="5" spans="1:17" ht="15.75" customHeight="1">
      <c r="A5" s="172" t="s">
        <v>69</v>
      </c>
      <c r="B5" s="173" t="s">
        <v>170</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174</v>
      </c>
      <c r="B6" s="185" t="s">
        <v>175</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176</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177</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178</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179</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180</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181</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182</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183</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184</v>
      </c>
      <c r="C15" s="168"/>
      <c r="D15" s="178">
        <f>$A$15</f>
        <v>10</v>
      </c>
      <c r="E15" s="171" t="str">
        <f>$B$15</f>
        <v>八重樫　仁　一</v>
      </c>
      <c r="F15" s="168"/>
      <c r="G15" s="178">
        <f>$A$15</f>
        <v>10</v>
      </c>
      <c r="H15" s="171" t="str">
        <f>$B$15</f>
        <v>八重樫　仁　一</v>
      </c>
    </row>
    <row r="16" spans="1:17" ht="15.95" customHeight="1">
      <c r="A16" s="176">
        <v>11</v>
      </c>
      <c r="B16" s="185" t="s">
        <v>185</v>
      </c>
      <c r="C16" s="168"/>
      <c r="D16" s="178">
        <f>$A$16</f>
        <v>11</v>
      </c>
      <c r="E16" s="171" t="str">
        <f>$B$16</f>
        <v>小　岩　真　司</v>
      </c>
      <c r="F16" s="168"/>
      <c r="G16" s="178">
        <f>$A$16</f>
        <v>11</v>
      </c>
      <c r="H16" s="171" t="str">
        <f>$B$16</f>
        <v>小　岩　真　司</v>
      </c>
    </row>
    <row r="17" spans="1:16" ht="15.95" customHeight="1">
      <c r="A17" s="179">
        <v>12</v>
      </c>
      <c r="B17" s="186" t="s">
        <v>186</v>
      </c>
      <c r="C17" s="168"/>
      <c r="D17" s="178">
        <f>$A$17</f>
        <v>12</v>
      </c>
      <c r="E17" s="171" t="str">
        <f>$B$17</f>
        <v>小　川　　　慧</v>
      </c>
      <c r="F17" s="168"/>
      <c r="G17" s="178">
        <f>$A$17</f>
        <v>12</v>
      </c>
      <c r="H17" s="171" t="str">
        <f>$B$17</f>
        <v>小　川　　　慧</v>
      </c>
      <c r="J17" s="480" t="s">
        <v>171</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168</v>
      </c>
      <c r="B19" s="169" t="s">
        <v>64</v>
      </c>
      <c r="C19" s="168"/>
      <c r="D19" s="474" t="s">
        <v>168</v>
      </c>
      <c r="E19" s="169" t="s">
        <v>64</v>
      </c>
      <c r="F19" s="168"/>
      <c r="G19" s="474" t="s">
        <v>168</v>
      </c>
      <c r="H19" s="169" t="s">
        <v>64</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168</v>
      </c>
      <c r="B35" s="169" t="s">
        <v>64</v>
      </c>
      <c r="C35" s="168"/>
      <c r="D35" s="474" t="s">
        <v>168</v>
      </c>
      <c r="E35" s="169" t="s">
        <v>64</v>
      </c>
      <c r="F35" s="168"/>
      <c r="G35" s="474" t="s">
        <v>168</v>
      </c>
      <c r="H35" s="169" t="s">
        <v>64</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階浩哉</cp:lastModifiedBy>
  <cp:lastPrinted>2022-05-16T09:02:06Z</cp:lastPrinted>
  <dcterms:created xsi:type="dcterms:W3CDTF">2016-12-31T04:15:06Z</dcterms:created>
  <dcterms:modified xsi:type="dcterms:W3CDTF">2023-05-17T03:25:23Z</dcterms:modified>
</cp:coreProperties>
</file>